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200" windowWidth="16080" windowHeight="149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<sst xmlns="http://schemas.openxmlformats.org/spreadsheetml/2006/main" count="101" uniqueCount="95">
  <si>
    <t>Bigeneria nodosaria</t>
  </si>
  <si>
    <t>Textularia agglutinans</t>
  </si>
  <si>
    <t xml:space="preserve">Textularia sp. </t>
  </si>
  <si>
    <t>Clavulina tricarinata</t>
  </si>
  <si>
    <t>Valvulina oviedoiana</t>
  </si>
  <si>
    <t>Vertebralina cassis</t>
  </si>
  <si>
    <t>Dentostomina bermudiana</t>
  </si>
  <si>
    <t>Hauerina speziosa</t>
  </si>
  <si>
    <t>Quinqueloculina subpoeyana</t>
  </si>
  <si>
    <t>Quinqueloculina tricarinata</t>
  </si>
  <si>
    <t xml:space="preserve">Miliolinella fichteliana </t>
  </si>
  <si>
    <t>Miliolinella labiosa</t>
  </si>
  <si>
    <t>Triloculina linneiana</t>
  </si>
  <si>
    <t>Triloculina tricarinata</t>
  </si>
  <si>
    <t>Peneroplis proteus</t>
  </si>
  <si>
    <t>Amphisorus hemprichii</t>
  </si>
  <si>
    <t>Sorites mariginalis</t>
  </si>
  <si>
    <t>Archaias angulatus</t>
  </si>
  <si>
    <t>Cyclorbiculina compressa</t>
  </si>
  <si>
    <t>Spirillina obconica</t>
  </si>
  <si>
    <t>Discorbis mira</t>
  </si>
  <si>
    <t>Eponides antillarum</t>
  </si>
  <si>
    <t>Neoconorbina orbicularis</t>
  </si>
  <si>
    <t>Rosalina floridana</t>
  </si>
  <si>
    <t>Rosalina floridensis</t>
  </si>
  <si>
    <t xml:space="preserve">Tretomphalus atlanticus  </t>
  </si>
  <si>
    <t>Siphonina pulchra</t>
  </si>
  <si>
    <t>Cymbaloporetta squammosa</t>
  </si>
  <si>
    <t>Gypsina planta</t>
  </si>
  <si>
    <t>Planogypsina acervalis</t>
  </si>
  <si>
    <t xml:space="preserve">Heterostegina depressa </t>
  </si>
  <si>
    <t>%</t>
  </si>
  <si>
    <t>Orbulina universa</t>
  </si>
  <si>
    <t>Clavulina difformis</t>
  </si>
  <si>
    <t>Triloculina carinata</t>
  </si>
  <si>
    <t>Triloculina bicarinata</t>
  </si>
  <si>
    <t>Textularia majori</t>
  </si>
  <si>
    <t>Textularia conica</t>
  </si>
  <si>
    <t xml:space="preserve">Quinqueloculina brady </t>
  </si>
  <si>
    <t>Triloculina bassensis</t>
  </si>
  <si>
    <t>Cribroelphidium poeyanum</t>
  </si>
  <si>
    <t>Triloculina trigonula</t>
  </si>
  <si>
    <t xml:space="preserve">Triloculina conica cf. </t>
  </si>
  <si>
    <t xml:space="preserve">Miliolinella circularis </t>
  </si>
  <si>
    <t>Pyrgo elongata</t>
  </si>
  <si>
    <t xml:space="preserve">Triloculina bermudezi </t>
  </si>
  <si>
    <t>Cancris oblonga</t>
  </si>
  <si>
    <t>Nonion grateloupi</t>
  </si>
  <si>
    <t>Ammonia beccarii</t>
  </si>
  <si>
    <t xml:space="preserve"> L-BH</t>
  </si>
  <si>
    <t>Others</t>
  </si>
  <si>
    <t>Total</t>
  </si>
  <si>
    <t>Number</t>
  </si>
  <si>
    <t>0,5-0,25 mm</t>
  </si>
  <si>
    <t>0,25-0,125 mm</t>
  </si>
  <si>
    <t>2-1 mm</t>
  </si>
  <si>
    <t>1-0,5 mm</t>
  </si>
  <si>
    <t>Planorbulina mediterranensis</t>
  </si>
  <si>
    <t>Homotrema rubrum</t>
  </si>
  <si>
    <t>Amphistegina gibbosa</t>
  </si>
  <si>
    <t xml:space="preserve">Bigeneria irregularis </t>
  </si>
  <si>
    <t xml:space="preserve">Quinqueloculina agglutinans </t>
  </si>
  <si>
    <t xml:space="preserve">Quinqueloculina bicostata </t>
  </si>
  <si>
    <t xml:space="preserve">Quinqueloculina bradyana </t>
  </si>
  <si>
    <t xml:space="preserve">Quinqueloculina bidentata </t>
  </si>
  <si>
    <t xml:space="preserve">Quinqueloculina polygona </t>
  </si>
  <si>
    <t xml:space="preserve">Triloculina planciana </t>
  </si>
  <si>
    <r>
      <t xml:space="preserve">Reophax </t>
    </r>
    <r>
      <rPr>
        <sz val="8"/>
        <rFont val="Arial"/>
        <family val="0"/>
      </rPr>
      <t xml:space="preserve">sp. </t>
    </r>
  </si>
  <si>
    <r>
      <t xml:space="preserve">Bigeneria </t>
    </r>
    <r>
      <rPr>
        <sz val="8"/>
        <rFont val="Arial"/>
        <family val="0"/>
      </rPr>
      <t xml:space="preserve">sp. </t>
    </r>
  </si>
  <si>
    <r>
      <t xml:space="preserve">Valvulina </t>
    </r>
    <r>
      <rPr>
        <sz val="8"/>
        <rFont val="Arial"/>
        <family val="0"/>
      </rPr>
      <t xml:space="preserve">sp. </t>
    </r>
  </si>
  <si>
    <r>
      <t xml:space="preserve">Vertebralina </t>
    </r>
    <r>
      <rPr>
        <sz val="8"/>
        <rFont val="Arial"/>
        <family val="0"/>
      </rPr>
      <t>sp.</t>
    </r>
  </si>
  <si>
    <r>
      <t xml:space="preserve">Spiroloculina </t>
    </r>
    <r>
      <rPr>
        <sz val="8"/>
        <rFont val="Arial"/>
        <family val="0"/>
      </rPr>
      <t xml:space="preserve">sp. </t>
    </r>
  </si>
  <si>
    <t xml:space="preserve">Hauerina bradyi </t>
  </si>
  <si>
    <r>
      <t xml:space="preserve">Hauerina </t>
    </r>
    <r>
      <rPr>
        <sz val="8"/>
        <rFont val="Arial"/>
        <family val="0"/>
      </rPr>
      <t>sp.</t>
    </r>
  </si>
  <si>
    <r>
      <t xml:space="preserve">Rosalina </t>
    </r>
    <r>
      <rPr>
        <sz val="8"/>
        <rFont val="Arial"/>
        <family val="0"/>
      </rPr>
      <t>sp.</t>
    </r>
  </si>
  <si>
    <r>
      <t xml:space="preserve">Tretomphalus </t>
    </r>
    <r>
      <rPr>
        <sz val="8"/>
        <rFont val="Arial"/>
        <family val="0"/>
      </rPr>
      <t xml:space="preserve">sp. </t>
    </r>
  </si>
  <si>
    <r>
      <t xml:space="preserve">Cibicides </t>
    </r>
    <r>
      <rPr>
        <sz val="8"/>
        <rFont val="Arial"/>
        <family val="0"/>
      </rPr>
      <t xml:space="preserve">sp. </t>
    </r>
  </si>
  <si>
    <r>
      <t xml:space="preserve">Planorbulina </t>
    </r>
    <r>
      <rPr>
        <sz val="8"/>
        <rFont val="Arial"/>
        <family val="0"/>
      </rPr>
      <t xml:space="preserve">sp. </t>
    </r>
  </si>
  <si>
    <r>
      <t xml:space="preserve">Cymbaloporetta </t>
    </r>
    <r>
      <rPr>
        <sz val="8"/>
        <rFont val="Arial"/>
        <family val="0"/>
      </rPr>
      <t xml:space="preserve">sp. </t>
    </r>
  </si>
  <si>
    <r>
      <t xml:space="preserve">Acervulinidae </t>
    </r>
    <r>
      <rPr>
        <sz val="8"/>
        <rFont val="Arial"/>
        <family val="0"/>
      </rPr>
      <t xml:space="preserve">sp. </t>
    </r>
  </si>
  <si>
    <r>
      <t xml:space="preserve">Ammonia </t>
    </r>
    <r>
      <rPr>
        <sz val="8"/>
        <rFont val="Arial"/>
        <family val="0"/>
      </rPr>
      <t xml:space="preserve">sp. </t>
    </r>
  </si>
  <si>
    <r>
      <t xml:space="preserve">Elphidium </t>
    </r>
    <r>
      <rPr>
        <sz val="8"/>
        <rFont val="Arial"/>
        <family val="0"/>
      </rPr>
      <t xml:space="preserve">sp. </t>
    </r>
  </si>
  <si>
    <r>
      <t xml:space="preserve">Globigerinoides </t>
    </r>
    <r>
      <rPr>
        <sz val="8"/>
        <rFont val="Arial"/>
        <family val="0"/>
      </rPr>
      <t xml:space="preserve">sp. </t>
    </r>
  </si>
  <si>
    <r>
      <t xml:space="preserve">Quinqueloculina </t>
    </r>
    <r>
      <rPr>
        <sz val="8"/>
        <rFont val="Arial"/>
        <family val="0"/>
      </rPr>
      <t xml:space="preserve">sp. </t>
    </r>
  </si>
  <si>
    <r>
      <t xml:space="preserve">Miliolinella </t>
    </r>
    <r>
      <rPr>
        <sz val="8"/>
        <rFont val="Arial"/>
        <family val="0"/>
      </rPr>
      <t xml:space="preserve">sp. </t>
    </r>
  </si>
  <si>
    <r>
      <t xml:space="preserve">Pyrgo </t>
    </r>
    <r>
      <rPr>
        <sz val="8"/>
        <rFont val="Arial"/>
        <family val="0"/>
      </rPr>
      <t xml:space="preserve">sp. </t>
    </r>
  </si>
  <si>
    <r>
      <t xml:space="preserve">Triloculina </t>
    </r>
    <r>
      <rPr>
        <sz val="8"/>
        <rFont val="Arial"/>
        <family val="0"/>
      </rPr>
      <t xml:space="preserve">sp. </t>
    </r>
  </si>
  <si>
    <t xml:space="preserve">Articulina sarga </t>
  </si>
  <si>
    <r>
      <t xml:space="preserve">Peneroplis </t>
    </r>
    <r>
      <rPr>
        <sz val="8"/>
        <rFont val="Arial"/>
        <family val="0"/>
      </rPr>
      <t xml:space="preserve">sp. </t>
    </r>
  </si>
  <si>
    <r>
      <t xml:space="preserve">Sorites </t>
    </r>
    <r>
      <rPr>
        <sz val="8"/>
        <rFont val="Arial"/>
        <family val="0"/>
      </rPr>
      <t xml:space="preserve">sp. </t>
    </r>
  </si>
  <si>
    <r>
      <t xml:space="preserve">Parasorites </t>
    </r>
    <r>
      <rPr>
        <sz val="8"/>
        <rFont val="Arial"/>
        <family val="0"/>
      </rPr>
      <t xml:space="preserve">sp. </t>
    </r>
  </si>
  <si>
    <r>
      <t xml:space="preserve">Discorbis </t>
    </r>
    <r>
      <rPr>
        <sz val="8"/>
        <rFont val="Arial"/>
        <family val="0"/>
      </rPr>
      <t xml:space="preserve">sp. </t>
    </r>
  </si>
  <si>
    <t>Articulina pacifica</t>
  </si>
  <si>
    <r>
      <t>Hauerinidae</t>
    </r>
    <r>
      <rPr>
        <i/>
        <sz val="8"/>
        <rFont val="Arial"/>
        <family val="0"/>
      </rPr>
      <t xml:space="preserve"> </t>
    </r>
  </si>
  <si>
    <t>Peneroplis pertusus</t>
  </si>
</sst>
</file>

<file path=xl/styles.xml><?xml version="1.0" encoding="utf-8"?>
<styleSheet xmlns="http://schemas.openxmlformats.org/spreadsheetml/2006/main">
  <numFmts count="16">
    <numFmt numFmtId="5" formatCode="#,##0&quot; DM&quot;;\-#,##0&quot; DM&quot;"/>
    <numFmt numFmtId="6" formatCode="#,##0&quot; DM&quot;;[Red]\-#,##0&quot; DM&quot;"/>
    <numFmt numFmtId="7" formatCode="#,##0.00&quot; DM&quot;;\-#,##0.00&quot; DM&quot;"/>
    <numFmt numFmtId="8" formatCode="#,##0.00&quot; DM&quot;;[Red]\-#,##0.00&quot; DM&quot;"/>
    <numFmt numFmtId="42" formatCode="_-* #,##0&quot; DM&quot;_-;\-* #,##0&quot; DM&quot;_-;_-* &quot;-&quot;&quot; DM&quot;_-;_-@_-"/>
    <numFmt numFmtId="41" formatCode="_-* #,##0_ _D_M_-;\-* #,##0_ _D_M_-;_-* &quot;-&quot;_ _D_M_-;_-@_-"/>
    <numFmt numFmtId="44" formatCode="_-* #,##0.00&quot; DM&quot;_-;\-* #,##0.00&quot; DM&quot;_-;_-* &quot;-&quot;??&quot; DM&quot;_-;_-@_-"/>
    <numFmt numFmtId="43" formatCode="_-* #,##0.00_ _D_M_-;\-* #,##0.00_ _D_M_-;_-* &quot;-&quot;??_ _D_M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25" zoomScaleNormal="125" workbookViewId="0" topLeftCell="A1">
      <selection activeCell="A3" sqref="A3"/>
    </sheetView>
  </sheetViews>
  <sheetFormatPr defaultColWidth="11.421875" defaultRowHeight="12.75"/>
  <cols>
    <col min="1" max="1" width="30.8515625" style="1" bestFit="1" customWidth="1"/>
    <col min="2" max="2" width="6.7109375" style="1" bestFit="1" customWidth="1"/>
    <col min="3" max="3" width="6.00390625" style="3" bestFit="1" customWidth="1"/>
    <col min="4" max="4" width="6.7109375" style="1" bestFit="1" customWidth="1"/>
    <col min="5" max="5" width="5.28125" style="3" bestFit="1" customWidth="1"/>
    <col min="6" max="6" width="6.7109375" style="1" bestFit="1" customWidth="1"/>
    <col min="7" max="7" width="6.00390625" style="3" bestFit="1" customWidth="1"/>
    <col min="8" max="8" width="6.7109375" style="1" bestFit="1" customWidth="1"/>
    <col min="9" max="9" width="6.00390625" style="3" bestFit="1" customWidth="1"/>
    <col min="10" max="16384" width="10.8515625" style="1" customWidth="1"/>
  </cols>
  <sheetData>
    <row r="1" spans="1:9" s="4" customFormat="1" ht="9.75">
      <c r="A1" s="4" t="s">
        <v>49</v>
      </c>
      <c r="B1" s="13" t="s">
        <v>55</v>
      </c>
      <c r="C1" s="13"/>
      <c r="D1" s="14" t="s">
        <v>56</v>
      </c>
      <c r="E1" s="14"/>
      <c r="F1" s="13" t="s">
        <v>53</v>
      </c>
      <c r="G1" s="13"/>
      <c r="H1" s="13" t="s">
        <v>54</v>
      </c>
      <c r="I1" s="13"/>
    </row>
    <row r="2" spans="1:9" s="4" customFormat="1" ht="9.75">
      <c r="A2" s="2"/>
      <c r="B2" s="6" t="s">
        <v>52</v>
      </c>
      <c r="C2" s="7" t="s">
        <v>31</v>
      </c>
      <c r="D2" s="6" t="s">
        <v>52</v>
      </c>
      <c r="E2" s="7" t="s">
        <v>31</v>
      </c>
      <c r="F2" s="6" t="s">
        <v>52</v>
      </c>
      <c r="G2" s="7" t="s">
        <v>31</v>
      </c>
      <c r="H2" s="6" t="s">
        <v>52</v>
      </c>
      <c r="I2" s="7" t="s">
        <v>31</v>
      </c>
    </row>
    <row r="3" spans="1:7" ht="9.75">
      <c r="A3" s="8" t="s">
        <v>67</v>
      </c>
      <c r="D3" s="1">
        <v>1</v>
      </c>
      <c r="E3" s="3">
        <f>D3/3</f>
        <v>0.3333333333333333</v>
      </c>
      <c r="F3" s="1">
        <v>1</v>
      </c>
      <c r="G3" s="3">
        <v>0.33</v>
      </c>
    </row>
    <row r="4" spans="1:7" ht="9.75">
      <c r="A4" s="8" t="s">
        <v>60</v>
      </c>
      <c r="F4" s="1">
        <v>1</v>
      </c>
      <c r="G4" s="3">
        <f aca="true" t="shared" si="0" ref="G4:G63">F4/3</f>
        <v>0.3333333333333333</v>
      </c>
    </row>
    <row r="5" spans="1:7" ht="9.75">
      <c r="A5" s="9" t="s">
        <v>0</v>
      </c>
      <c r="F5" s="1">
        <v>6</v>
      </c>
      <c r="G5" s="3">
        <f t="shared" si="0"/>
        <v>2</v>
      </c>
    </row>
    <row r="6" spans="1:7" ht="9.75">
      <c r="A6" s="9" t="s">
        <v>68</v>
      </c>
      <c r="D6" s="1">
        <v>1</v>
      </c>
      <c r="E6" s="3">
        <f>D6/3</f>
        <v>0.3333333333333333</v>
      </c>
      <c r="F6" s="1">
        <v>6</v>
      </c>
      <c r="G6" s="3">
        <f t="shared" si="0"/>
        <v>2</v>
      </c>
    </row>
    <row r="7" spans="1:7" ht="9.75">
      <c r="A7" s="8" t="s">
        <v>1</v>
      </c>
      <c r="F7" s="1">
        <v>2</v>
      </c>
      <c r="G7" s="3">
        <f t="shared" si="0"/>
        <v>0.6666666666666666</v>
      </c>
    </row>
    <row r="8" spans="1:7" ht="9.75">
      <c r="A8" s="8" t="s">
        <v>37</v>
      </c>
      <c r="F8" s="1">
        <v>5</v>
      </c>
      <c r="G8" s="3">
        <f t="shared" si="0"/>
        <v>1.6666666666666667</v>
      </c>
    </row>
    <row r="9" spans="1:9" ht="9.75">
      <c r="A9" s="8" t="s">
        <v>36</v>
      </c>
      <c r="F9" s="1">
        <v>28</v>
      </c>
      <c r="G9" s="3">
        <f t="shared" si="0"/>
        <v>9.333333333333334</v>
      </c>
      <c r="H9" s="1">
        <v>1</v>
      </c>
      <c r="I9" s="3">
        <f>H9/3</f>
        <v>0.3333333333333333</v>
      </c>
    </row>
    <row r="10" spans="1:9" ht="9.75">
      <c r="A10" s="8" t="s">
        <v>2</v>
      </c>
      <c r="F10" s="1">
        <v>1</v>
      </c>
      <c r="G10" s="3">
        <f t="shared" si="0"/>
        <v>0.3333333333333333</v>
      </c>
      <c r="H10" s="1">
        <v>1</v>
      </c>
      <c r="I10" s="3">
        <f aca="true" t="shared" si="1" ref="I10:I69">H10/3</f>
        <v>0.3333333333333333</v>
      </c>
    </row>
    <row r="11" spans="1:7" ht="9.75">
      <c r="A11" s="9" t="s">
        <v>3</v>
      </c>
      <c r="D11" s="1">
        <v>9</v>
      </c>
      <c r="E11" s="3">
        <f>D11/3</f>
        <v>3</v>
      </c>
      <c r="F11" s="1">
        <v>18</v>
      </c>
      <c r="G11" s="3">
        <f t="shared" si="0"/>
        <v>6</v>
      </c>
    </row>
    <row r="12" spans="1:5" ht="9.75">
      <c r="A12" s="9" t="s">
        <v>33</v>
      </c>
      <c r="D12" s="1">
        <v>1</v>
      </c>
      <c r="E12" s="3">
        <f>D12/3</f>
        <v>0.3333333333333333</v>
      </c>
    </row>
    <row r="13" spans="1:9" ht="9.75">
      <c r="A13" s="9" t="s">
        <v>4</v>
      </c>
      <c r="B13" s="1">
        <v>1</v>
      </c>
      <c r="C13" s="3">
        <f>B13/0.71</f>
        <v>1.4084507042253522</v>
      </c>
      <c r="D13" s="1">
        <v>18</v>
      </c>
      <c r="E13" s="3">
        <f>D13/3</f>
        <v>6</v>
      </c>
      <c r="F13" s="1">
        <v>1</v>
      </c>
      <c r="G13" s="3">
        <f t="shared" si="0"/>
        <v>0.3333333333333333</v>
      </c>
      <c r="H13" s="1">
        <v>2</v>
      </c>
      <c r="I13" s="3">
        <f t="shared" si="1"/>
        <v>0.6666666666666666</v>
      </c>
    </row>
    <row r="14" spans="1:7" ht="9.75">
      <c r="A14" s="9" t="s">
        <v>69</v>
      </c>
      <c r="D14" s="1">
        <v>2</v>
      </c>
      <c r="E14" s="3">
        <f>D14/3</f>
        <v>0.6666666666666666</v>
      </c>
      <c r="F14" s="1">
        <v>1</v>
      </c>
      <c r="G14" s="3">
        <f t="shared" si="0"/>
        <v>0.3333333333333333</v>
      </c>
    </row>
    <row r="15" spans="1:9" ht="9.75">
      <c r="A15" s="10" t="s">
        <v>19</v>
      </c>
      <c r="H15" s="1">
        <v>3</v>
      </c>
      <c r="I15" s="3">
        <f t="shared" si="1"/>
        <v>1</v>
      </c>
    </row>
    <row r="16" spans="1:9" ht="9.75">
      <c r="A16" s="9" t="s">
        <v>5</v>
      </c>
      <c r="D16" s="1">
        <v>1</v>
      </c>
      <c r="E16" s="3">
        <f>D16/3</f>
        <v>0.3333333333333333</v>
      </c>
      <c r="H16" s="1">
        <v>1</v>
      </c>
      <c r="I16" s="3">
        <f t="shared" si="1"/>
        <v>0.3333333333333333</v>
      </c>
    </row>
    <row r="17" spans="1:9" ht="9.75">
      <c r="A17" s="9" t="s">
        <v>70</v>
      </c>
      <c r="H17" s="1">
        <v>1</v>
      </c>
      <c r="I17" s="3">
        <f t="shared" si="1"/>
        <v>0.3333333333333333</v>
      </c>
    </row>
    <row r="18" spans="1:9" ht="9.75">
      <c r="A18" s="8" t="s">
        <v>71</v>
      </c>
      <c r="H18" s="1">
        <v>4</v>
      </c>
      <c r="I18" s="3">
        <f t="shared" si="1"/>
        <v>1.3333333333333333</v>
      </c>
    </row>
    <row r="19" spans="1:5" ht="9.75">
      <c r="A19" s="10" t="s">
        <v>6</v>
      </c>
      <c r="D19" s="1">
        <v>1</v>
      </c>
      <c r="E19" s="3">
        <f>D19/3</f>
        <v>0.3333333333333333</v>
      </c>
    </row>
    <row r="20" spans="1:9" ht="9.75">
      <c r="A20" s="9" t="s">
        <v>7</v>
      </c>
      <c r="H20" s="1">
        <v>3</v>
      </c>
      <c r="I20" s="3">
        <f t="shared" si="1"/>
        <v>1</v>
      </c>
    </row>
    <row r="21" spans="1:9" ht="9.75">
      <c r="A21" s="9" t="s">
        <v>72</v>
      </c>
      <c r="H21" s="1">
        <v>4</v>
      </c>
      <c r="I21" s="3">
        <f t="shared" si="1"/>
        <v>1.3333333333333333</v>
      </c>
    </row>
    <row r="22" spans="1:9" ht="9.75">
      <c r="A22" s="9" t="s">
        <v>73</v>
      </c>
      <c r="H22" s="1">
        <v>1</v>
      </c>
      <c r="I22" s="3">
        <f t="shared" si="1"/>
        <v>0.3333333333333333</v>
      </c>
    </row>
    <row r="23" spans="1:9" ht="9.75">
      <c r="A23" s="10" t="s">
        <v>61</v>
      </c>
      <c r="D23" s="1">
        <v>2</v>
      </c>
      <c r="E23" s="3">
        <f>D23/3</f>
        <v>0.6666666666666666</v>
      </c>
      <c r="F23" s="1">
        <v>2</v>
      </c>
      <c r="G23" s="3">
        <f t="shared" si="0"/>
        <v>0.6666666666666666</v>
      </c>
      <c r="H23" s="1">
        <v>1</v>
      </c>
      <c r="I23" s="3">
        <f t="shared" si="1"/>
        <v>0.3333333333333333</v>
      </c>
    </row>
    <row r="24" spans="1:7" ht="9.75">
      <c r="A24" s="10" t="s">
        <v>63</v>
      </c>
      <c r="D24" s="1">
        <v>6</v>
      </c>
      <c r="E24" s="3">
        <f>D24/3</f>
        <v>2</v>
      </c>
      <c r="F24" s="1">
        <v>10</v>
      </c>
      <c r="G24" s="3">
        <f t="shared" si="0"/>
        <v>3.3333333333333335</v>
      </c>
    </row>
    <row r="25" spans="1:7" ht="9.75">
      <c r="A25" s="10" t="s">
        <v>38</v>
      </c>
      <c r="F25" s="1">
        <v>1</v>
      </c>
      <c r="G25" s="3">
        <f t="shared" si="0"/>
        <v>0.3333333333333333</v>
      </c>
    </row>
    <row r="26" spans="1:5" ht="9.75">
      <c r="A26" s="9" t="s">
        <v>62</v>
      </c>
      <c r="D26" s="1">
        <v>1</v>
      </c>
      <c r="E26" s="3">
        <f>D26/3</f>
        <v>0.3333333333333333</v>
      </c>
    </row>
    <row r="27" spans="1:5" ht="9.75">
      <c r="A27" s="9" t="s">
        <v>64</v>
      </c>
      <c r="D27" s="1">
        <v>2</v>
      </c>
      <c r="E27" s="3">
        <f>D27/3</f>
        <v>0.6666666666666666</v>
      </c>
    </row>
    <row r="28" spans="1:9" ht="9.75">
      <c r="A28" s="10" t="s">
        <v>65</v>
      </c>
      <c r="H28" s="1">
        <v>1</v>
      </c>
      <c r="I28" s="3">
        <f t="shared" si="1"/>
        <v>0.3333333333333333</v>
      </c>
    </row>
    <row r="29" spans="1:9" ht="9.75">
      <c r="A29" s="10" t="s">
        <v>8</v>
      </c>
      <c r="H29" s="1">
        <v>1</v>
      </c>
      <c r="I29" s="3">
        <f t="shared" si="1"/>
        <v>0.3333333333333333</v>
      </c>
    </row>
    <row r="30" spans="1:9" ht="9.75">
      <c r="A30" s="9" t="s">
        <v>9</v>
      </c>
      <c r="F30" s="1">
        <v>3</v>
      </c>
      <c r="G30" s="3">
        <f t="shared" si="0"/>
        <v>1</v>
      </c>
      <c r="H30" s="1">
        <v>2</v>
      </c>
      <c r="I30" s="3">
        <f t="shared" si="1"/>
        <v>0.6666666666666666</v>
      </c>
    </row>
    <row r="31" spans="1:9" ht="9.75">
      <c r="A31" s="9" t="s">
        <v>83</v>
      </c>
      <c r="D31" s="1">
        <v>3</v>
      </c>
      <c r="E31" s="3">
        <f>D31/3</f>
        <v>1</v>
      </c>
      <c r="H31" s="1">
        <v>11</v>
      </c>
      <c r="I31" s="3">
        <f t="shared" si="1"/>
        <v>3.6666666666666665</v>
      </c>
    </row>
    <row r="32" spans="1:9" ht="9.75">
      <c r="A32" s="9" t="s">
        <v>43</v>
      </c>
      <c r="H32" s="1">
        <v>2</v>
      </c>
      <c r="I32" s="3">
        <f t="shared" si="1"/>
        <v>0.6666666666666666</v>
      </c>
    </row>
    <row r="33" spans="1:9" ht="9.75">
      <c r="A33" s="10" t="s">
        <v>10</v>
      </c>
      <c r="F33" s="1">
        <v>1</v>
      </c>
      <c r="G33" s="3">
        <f t="shared" si="0"/>
        <v>0.3333333333333333</v>
      </c>
      <c r="H33" s="1">
        <v>1</v>
      </c>
      <c r="I33" s="3">
        <f t="shared" si="1"/>
        <v>0.3333333333333333</v>
      </c>
    </row>
    <row r="34" spans="1:9" ht="9.75">
      <c r="A34" s="10" t="s">
        <v>11</v>
      </c>
      <c r="H34" s="1">
        <v>6</v>
      </c>
      <c r="I34" s="3">
        <f t="shared" si="1"/>
        <v>2</v>
      </c>
    </row>
    <row r="35" spans="1:9" ht="9.75">
      <c r="A35" s="10" t="s">
        <v>84</v>
      </c>
      <c r="F35" s="1">
        <v>1</v>
      </c>
      <c r="G35" s="3">
        <f t="shared" si="0"/>
        <v>0.3333333333333333</v>
      </c>
      <c r="H35" s="1">
        <v>6</v>
      </c>
      <c r="I35" s="3">
        <f t="shared" si="1"/>
        <v>2</v>
      </c>
    </row>
    <row r="36" spans="1:9" ht="9.75">
      <c r="A36" s="10" t="s">
        <v>44</v>
      </c>
      <c r="H36" s="1">
        <v>1</v>
      </c>
      <c r="I36" s="3">
        <f t="shared" si="1"/>
        <v>0.3333333333333333</v>
      </c>
    </row>
    <row r="37" spans="1:9" ht="9.75">
      <c r="A37" s="9" t="s">
        <v>85</v>
      </c>
      <c r="D37" s="1">
        <v>1</v>
      </c>
      <c r="E37" s="3">
        <f>D37/3</f>
        <v>0.3333333333333333</v>
      </c>
      <c r="F37" s="1">
        <v>1</v>
      </c>
      <c r="G37" s="3">
        <f t="shared" si="0"/>
        <v>0.3333333333333333</v>
      </c>
      <c r="H37" s="1">
        <v>5</v>
      </c>
      <c r="I37" s="3">
        <f t="shared" si="1"/>
        <v>1.6666666666666667</v>
      </c>
    </row>
    <row r="38" spans="1:9" ht="9.75">
      <c r="A38" s="9" t="s">
        <v>39</v>
      </c>
      <c r="F38" s="1">
        <v>1</v>
      </c>
      <c r="G38" s="3">
        <f t="shared" si="0"/>
        <v>0.3333333333333333</v>
      </c>
      <c r="H38" s="1">
        <v>10</v>
      </c>
      <c r="I38" s="3">
        <f t="shared" si="1"/>
        <v>3.3333333333333335</v>
      </c>
    </row>
    <row r="39" spans="1:9" ht="9.75">
      <c r="A39" s="9" t="s">
        <v>45</v>
      </c>
      <c r="H39" s="1">
        <v>1</v>
      </c>
      <c r="I39" s="3">
        <f t="shared" si="1"/>
        <v>0.3333333333333333</v>
      </c>
    </row>
    <row r="40" spans="1:7" ht="9.75">
      <c r="A40" s="9" t="s">
        <v>35</v>
      </c>
      <c r="D40" s="1">
        <v>4</v>
      </c>
      <c r="E40" s="3">
        <f>D40/3</f>
        <v>1.3333333333333333</v>
      </c>
      <c r="F40" s="1">
        <v>1</v>
      </c>
      <c r="G40" s="3">
        <f t="shared" si="0"/>
        <v>0.3333333333333333</v>
      </c>
    </row>
    <row r="41" spans="1:5" ht="9.75">
      <c r="A41" s="9" t="s">
        <v>34</v>
      </c>
      <c r="D41" s="1">
        <v>1</v>
      </c>
      <c r="E41" s="3">
        <f>D41/3</f>
        <v>0.3333333333333333</v>
      </c>
    </row>
    <row r="42" spans="1:7" ht="9.75">
      <c r="A42" s="9" t="s">
        <v>42</v>
      </c>
      <c r="F42" s="1">
        <v>1</v>
      </c>
      <c r="G42" s="3">
        <f t="shared" si="0"/>
        <v>0.3333333333333333</v>
      </c>
    </row>
    <row r="43" spans="1:9" ht="9.75">
      <c r="A43" s="10" t="s">
        <v>12</v>
      </c>
      <c r="H43" s="1">
        <v>2</v>
      </c>
      <c r="I43" s="3">
        <f t="shared" si="1"/>
        <v>0.6666666666666666</v>
      </c>
    </row>
    <row r="44" spans="1:9" ht="9.75">
      <c r="A44" s="10" t="s">
        <v>66</v>
      </c>
      <c r="H44" s="1">
        <v>1</v>
      </c>
      <c r="I44" s="3">
        <f t="shared" si="1"/>
        <v>0.3333333333333333</v>
      </c>
    </row>
    <row r="45" spans="1:9" ht="9.75">
      <c r="A45" s="10" t="s">
        <v>13</v>
      </c>
      <c r="F45" s="1">
        <v>1</v>
      </c>
      <c r="G45" s="3">
        <f t="shared" si="0"/>
        <v>0.3333333333333333</v>
      </c>
      <c r="H45" s="1">
        <v>5</v>
      </c>
      <c r="I45" s="3">
        <f t="shared" si="1"/>
        <v>1.6666666666666667</v>
      </c>
    </row>
    <row r="46" spans="1:7" ht="9.75">
      <c r="A46" s="10" t="s">
        <v>41</v>
      </c>
      <c r="F46" s="1">
        <v>2</v>
      </c>
      <c r="G46" s="3">
        <f t="shared" si="0"/>
        <v>0.6666666666666666</v>
      </c>
    </row>
    <row r="47" spans="1:9" ht="9.75">
      <c r="A47" s="10" t="s">
        <v>86</v>
      </c>
      <c r="F47" s="1">
        <v>4</v>
      </c>
      <c r="G47" s="3">
        <f t="shared" si="0"/>
        <v>1.3333333333333333</v>
      </c>
      <c r="H47" s="1">
        <v>11</v>
      </c>
      <c r="I47" s="3">
        <f t="shared" si="1"/>
        <v>3.6666666666666665</v>
      </c>
    </row>
    <row r="48" spans="1:9" ht="9.75">
      <c r="A48" s="10" t="s">
        <v>92</v>
      </c>
      <c r="H48" s="1">
        <v>1</v>
      </c>
      <c r="I48" s="3">
        <f t="shared" si="1"/>
        <v>0.3333333333333333</v>
      </c>
    </row>
    <row r="49" spans="1:9" ht="9.75">
      <c r="A49" s="10" t="s">
        <v>87</v>
      </c>
      <c r="H49" s="1">
        <v>1</v>
      </c>
      <c r="I49" s="3">
        <f t="shared" si="1"/>
        <v>0.3333333333333333</v>
      </c>
    </row>
    <row r="50" spans="1:9" ht="9.75">
      <c r="A50" s="12" t="s">
        <v>93</v>
      </c>
      <c r="B50" s="1">
        <v>1</v>
      </c>
      <c r="C50" s="3">
        <f>B50/0.71</f>
        <v>1.4084507042253522</v>
      </c>
      <c r="D50" s="1">
        <v>9</v>
      </c>
      <c r="E50" s="3">
        <f>D50/3</f>
        <v>3</v>
      </c>
      <c r="F50" s="1">
        <v>10</v>
      </c>
      <c r="G50" s="3">
        <f t="shared" si="0"/>
        <v>3.3333333333333335</v>
      </c>
      <c r="H50" s="1">
        <v>25</v>
      </c>
      <c r="I50" s="3">
        <f t="shared" si="1"/>
        <v>8.333333333333334</v>
      </c>
    </row>
    <row r="51" spans="1:9" ht="9.75">
      <c r="A51" s="10" t="s">
        <v>14</v>
      </c>
      <c r="D51" s="1">
        <v>2</v>
      </c>
      <c r="E51" s="3">
        <f>D51/3</f>
        <v>0.6666666666666666</v>
      </c>
      <c r="F51" s="1">
        <v>6</v>
      </c>
      <c r="G51" s="3">
        <f t="shared" si="0"/>
        <v>2</v>
      </c>
      <c r="H51" s="1">
        <v>12</v>
      </c>
      <c r="I51" s="3">
        <f t="shared" si="1"/>
        <v>4</v>
      </c>
    </row>
    <row r="52" spans="1:9" ht="9.75">
      <c r="A52" s="10" t="s">
        <v>94</v>
      </c>
      <c r="H52" s="1">
        <v>5</v>
      </c>
      <c r="I52" s="3">
        <f t="shared" si="1"/>
        <v>1.6666666666666667</v>
      </c>
    </row>
    <row r="53" spans="1:7" ht="9.75">
      <c r="A53" s="10" t="s">
        <v>88</v>
      </c>
      <c r="F53" s="1">
        <v>2</v>
      </c>
      <c r="G53" s="3">
        <f t="shared" si="0"/>
        <v>0.6666666666666666</v>
      </c>
    </row>
    <row r="54" spans="1:9" ht="9.75">
      <c r="A54" s="9" t="s">
        <v>17</v>
      </c>
      <c r="B54" s="1">
        <v>23</v>
      </c>
      <c r="C54" s="3">
        <f>B54/0.71</f>
        <v>32.3943661971831</v>
      </c>
      <c r="D54" s="1">
        <v>99</v>
      </c>
      <c r="E54" s="3">
        <f>D54/3</f>
        <v>33</v>
      </c>
      <c r="F54" s="1">
        <v>41</v>
      </c>
      <c r="G54" s="3">
        <f t="shared" si="0"/>
        <v>13.666666666666666</v>
      </c>
      <c r="H54" s="1">
        <v>12</v>
      </c>
      <c r="I54" s="3">
        <f t="shared" si="1"/>
        <v>4</v>
      </c>
    </row>
    <row r="55" spans="1:5" ht="9.75">
      <c r="A55" s="9" t="s">
        <v>18</v>
      </c>
      <c r="D55" s="1">
        <v>7</v>
      </c>
      <c r="E55" s="3">
        <f>D55/3</f>
        <v>2.3333333333333335</v>
      </c>
    </row>
    <row r="56" spans="1:3" ht="9.75">
      <c r="A56" s="9" t="s">
        <v>15</v>
      </c>
      <c r="B56" s="1">
        <v>1</v>
      </c>
      <c r="C56" s="3">
        <f>B56/0.71</f>
        <v>1.4084507042253522</v>
      </c>
    </row>
    <row r="57" spans="1:9" ht="9.75">
      <c r="A57" s="9" t="s">
        <v>16</v>
      </c>
      <c r="B57" s="1">
        <v>1</v>
      </c>
      <c r="C57" s="3">
        <f>B57/0.71</f>
        <v>1.4084507042253522</v>
      </c>
      <c r="D57" s="1">
        <v>8</v>
      </c>
      <c r="E57" s="3">
        <f>D57/3</f>
        <v>2.6666666666666665</v>
      </c>
      <c r="F57" s="1">
        <v>6</v>
      </c>
      <c r="G57" s="3">
        <f t="shared" si="0"/>
        <v>2</v>
      </c>
      <c r="H57" s="1">
        <v>2</v>
      </c>
      <c r="I57" s="3">
        <f t="shared" si="1"/>
        <v>0.6666666666666666</v>
      </c>
    </row>
    <row r="58" spans="1:7" ht="9.75">
      <c r="A58" s="9" t="s">
        <v>89</v>
      </c>
      <c r="D58" s="1">
        <v>1</v>
      </c>
      <c r="E58" s="3">
        <f>D58/3</f>
        <v>0.3333333333333333</v>
      </c>
      <c r="F58" s="1">
        <v>1</v>
      </c>
      <c r="G58" s="3">
        <f t="shared" si="0"/>
        <v>0.3333333333333333</v>
      </c>
    </row>
    <row r="59" spans="1:9" ht="9.75">
      <c r="A59" s="9" t="s">
        <v>90</v>
      </c>
      <c r="D59" s="1">
        <v>1</v>
      </c>
      <c r="E59" s="3">
        <f>D59/3</f>
        <v>0.3333333333333333</v>
      </c>
      <c r="H59" s="1">
        <v>2</v>
      </c>
      <c r="I59" s="3">
        <f t="shared" si="1"/>
        <v>0.6666666666666666</v>
      </c>
    </row>
    <row r="60" spans="1:9" ht="9.75">
      <c r="A60" s="9" t="s">
        <v>46</v>
      </c>
      <c r="H60" s="1">
        <v>1</v>
      </c>
      <c r="I60" s="3">
        <f t="shared" si="1"/>
        <v>0.3333333333333333</v>
      </c>
    </row>
    <row r="61" spans="1:9" ht="9.75">
      <c r="A61" s="10" t="s">
        <v>21</v>
      </c>
      <c r="D61" s="1">
        <v>21</v>
      </c>
      <c r="E61" s="3">
        <f>D61/3</f>
        <v>7</v>
      </c>
      <c r="F61" s="1">
        <v>30</v>
      </c>
      <c r="G61" s="3">
        <f t="shared" si="0"/>
        <v>10</v>
      </c>
      <c r="H61" s="1">
        <v>5</v>
      </c>
      <c r="I61" s="3">
        <f t="shared" si="1"/>
        <v>1.6666666666666667</v>
      </c>
    </row>
    <row r="62" spans="1:9" ht="9.75">
      <c r="A62" s="10" t="s">
        <v>20</v>
      </c>
      <c r="F62" s="1">
        <v>1</v>
      </c>
      <c r="G62" s="3">
        <f t="shared" si="0"/>
        <v>0.3333333333333333</v>
      </c>
      <c r="H62" s="1">
        <v>6</v>
      </c>
      <c r="I62" s="3">
        <f t="shared" si="1"/>
        <v>2</v>
      </c>
    </row>
    <row r="63" spans="1:9" ht="9.75">
      <c r="A63" s="10" t="s">
        <v>91</v>
      </c>
      <c r="F63" s="1">
        <v>3</v>
      </c>
      <c r="G63" s="3">
        <f t="shared" si="0"/>
        <v>1</v>
      </c>
      <c r="H63" s="1">
        <v>2</v>
      </c>
      <c r="I63" s="3">
        <f t="shared" si="1"/>
        <v>0.6666666666666666</v>
      </c>
    </row>
    <row r="64" spans="1:9" ht="9.75">
      <c r="A64" s="9" t="s">
        <v>22</v>
      </c>
      <c r="H64" s="1">
        <v>3</v>
      </c>
      <c r="I64" s="3">
        <f t="shared" si="1"/>
        <v>1</v>
      </c>
    </row>
    <row r="65" spans="1:9" ht="9.75">
      <c r="A65" s="10" t="s">
        <v>23</v>
      </c>
      <c r="H65" s="1">
        <v>13</v>
      </c>
      <c r="I65" s="3">
        <f t="shared" si="1"/>
        <v>4.333333333333333</v>
      </c>
    </row>
    <row r="66" spans="1:9" ht="9.75">
      <c r="A66" s="10" t="s">
        <v>24</v>
      </c>
      <c r="H66" s="1">
        <v>2</v>
      </c>
      <c r="I66" s="3">
        <f t="shared" si="1"/>
        <v>0.6666666666666666</v>
      </c>
    </row>
    <row r="67" spans="1:9" ht="9.75">
      <c r="A67" s="10" t="s">
        <v>74</v>
      </c>
      <c r="H67" s="1">
        <v>10</v>
      </c>
      <c r="I67" s="3">
        <f t="shared" si="1"/>
        <v>3.3333333333333335</v>
      </c>
    </row>
    <row r="68" spans="1:9" ht="9.75">
      <c r="A68" s="9" t="s">
        <v>25</v>
      </c>
      <c r="F68" s="1">
        <v>1</v>
      </c>
      <c r="G68" s="3">
        <v>0.33</v>
      </c>
      <c r="H68" s="1">
        <v>1</v>
      </c>
      <c r="I68" s="3">
        <f t="shared" si="1"/>
        <v>0.3333333333333333</v>
      </c>
    </row>
    <row r="69" spans="1:9" ht="9.75">
      <c r="A69" s="11" t="s">
        <v>75</v>
      </c>
      <c r="H69" s="1">
        <v>4</v>
      </c>
      <c r="I69" s="3">
        <f t="shared" si="1"/>
        <v>1.3333333333333333</v>
      </c>
    </row>
    <row r="70" spans="1:9" ht="9.75">
      <c r="A70" s="9" t="s">
        <v>26</v>
      </c>
      <c r="D70" s="1">
        <v>1</v>
      </c>
      <c r="E70" s="3">
        <f>D70/3</f>
        <v>0.3333333333333333</v>
      </c>
      <c r="F70" s="1">
        <v>4</v>
      </c>
      <c r="G70" s="3">
        <f>F70/3</f>
        <v>1.3333333333333333</v>
      </c>
      <c r="H70" s="1">
        <v>11</v>
      </c>
      <c r="I70" s="3">
        <f aca="true" t="shared" si="2" ref="I70:I89">H70/3</f>
        <v>3.6666666666666665</v>
      </c>
    </row>
    <row r="71" spans="1:9" ht="9.75">
      <c r="A71" s="9" t="s">
        <v>76</v>
      </c>
      <c r="H71" s="1">
        <v>2</v>
      </c>
      <c r="I71" s="3">
        <f t="shared" si="2"/>
        <v>0.6666666666666666</v>
      </c>
    </row>
    <row r="72" spans="1:9" ht="9.75">
      <c r="A72" s="9" t="s">
        <v>57</v>
      </c>
      <c r="D72" s="1">
        <v>11</v>
      </c>
      <c r="E72" s="3">
        <f>D72/3</f>
        <v>3.6666666666666665</v>
      </c>
      <c r="F72" s="1">
        <v>24</v>
      </c>
      <c r="G72" s="3">
        <f>F72/3</f>
        <v>8</v>
      </c>
      <c r="H72" s="1">
        <v>5</v>
      </c>
      <c r="I72" s="3">
        <f t="shared" si="2"/>
        <v>1.6666666666666667</v>
      </c>
    </row>
    <row r="73" spans="1:7" ht="9.75">
      <c r="A73" s="9" t="s">
        <v>77</v>
      </c>
      <c r="D73" s="1">
        <v>1</v>
      </c>
      <c r="E73" s="3">
        <f>D73/3</f>
        <v>0.3333333333333333</v>
      </c>
      <c r="F73" s="1">
        <v>1</v>
      </c>
      <c r="G73" s="3">
        <f>F73/3</f>
        <v>0.3333333333333333</v>
      </c>
    </row>
    <row r="74" spans="1:9" ht="9.75">
      <c r="A74" s="9" t="s">
        <v>27</v>
      </c>
      <c r="F74" s="1">
        <v>7</v>
      </c>
      <c r="G74" s="3">
        <f>F74/3</f>
        <v>2.3333333333333335</v>
      </c>
      <c r="H74" s="1">
        <v>1</v>
      </c>
      <c r="I74" s="3">
        <f t="shared" si="2"/>
        <v>0.3333333333333333</v>
      </c>
    </row>
    <row r="75" spans="1:5" ht="9.75">
      <c r="A75" s="9" t="s">
        <v>78</v>
      </c>
      <c r="D75" s="1">
        <v>1</v>
      </c>
      <c r="E75" s="3">
        <f aca="true" t="shared" si="3" ref="E75:E80">D75/3</f>
        <v>0.3333333333333333</v>
      </c>
    </row>
    <row r="76" spans="1:9" ht="9.75">
      <c r="A76" s="9" t="s">
        <v>28</v>
      </c>
      <c r="B76" s="1">
        <v>26</v>
      </c>
      <c r="C76" s="3">
        <f>B76/0.71</f>
        <v>36.61971830985916</v>
      </c>
      <c r="D76" s="1">
        <v>13</v>
      </c>
      <c r="E76" s="3">
        <f t="shared" si="3"/>
        <v>4.333333333333333</v>
      </c>
      <c r="F76" s="1">
        <v>3</v>
      </c>
      <c r="G76" s="3">
        <f>F76/3</f>
        <v>1</v>
      </c>
      <c r="H76" s="1">
        <v>1</v>
      </c>
      <c r="I76" s="3">
        <f t="shared" si="2"/>
        <v>0.3333333333333333</v>
      </c>
    </row>
    <row r="77" spans="1:9" ht="9.75">
      <c r="A77" s="9" t="s">
        <v>29</v>
      </c>
      <c r="B77" s="1">
        <v>2</v>
      </c>
      <c r="C77" s="3">
        <f>B77/0.71</f>
        <v>2.8169014084507045</v>
      </c>
      <c r="D77" s="1">
        <v>17</v>
      </c>
      <c r="E77" s="3">
        <f t="shared" si="3"/>
        <v>5.666666666666667</v>
      </c>
      <c r="F77" s="1">
        <v>6</v>
      </c>
      <c r="G77" s="3">
        <f>F77/3</f>
        <v>2</v>
      </c>
      <c r="H77" s="1">
        <v>1</v>
      </c>
      <c r="I77" s="3">
        <f t="shared" si="2"/>
        <v>0.3333333333333333</v>
      </c>
    </row>
    <row r="78" spans="1:9" ht="9.75">
      <c r="A78" s="10" t="s">
        <v>79</v>
      </c>
      <c r="D78" s="1">
        <v>2</v>
      </c>
      <c r="E78" s="3">
        <f t="shared" si="3"/>
        <v>0.6666666666666666</v>
      </c>
      <c r="F78" s="1">
        <v>3</v>
      </c>
      <c r="G78" s="3">
        <f>F78/3</f>
        <v>1</v>
      </c>
      <c r="H78" s="1">
        <v>3</v>
      </c>
      <c r="I78" s="3">
        <f t="shared" si="2"/>
        <v>1</v>
      </c>
    </row>
    <row r="79" spans="1:9" ht="9.75">
      <c r="A79" s="9" t="s">
        <v>58</v>
      </c>
      <c r="B79" s="1">
        <v>11</v>
      </c>
      <c r="C79" s="3">
        <f>B79/0.71</f>
        <v>15.492957746478874</v>
      </c>
      <c r="D79" s="1">
        <v>28</v>
      </c>
      <c r="E79" s="3">
        <f t="shared" si="3"/>
        <v>9.333333333333334</v>
      </c>
      <c r="F79" s="1">
        <v>28</v>
      </c>
      <c r="G79" s="3">
        <f>F79/3</f>
        <v>9.333333333333334</v>
      </c>
      <c r="H79" s="1">
        <v>35</v>
      </c>
      <c r="I79" s="3">
        <f t="shared" si="2"/>
        <v>11.666666666666666</v>
      </c>
    </row>
    <row r="80" spans="1:7" ht="9.75">
      <c r="A80" s="9" t="s">
        <v>59</v>
      </c>
      <c r="B80" s="1">
        <v>1</v>
      </c>
      <c r="C80" s="3">
        <f>B80/0.71</f>
        <v>1.4084507042253522</v>
      </c>
      <c r="D80" s="1">
        <v>1</v>
      </c>
      <c r="E80" s="3">
        <f t="shared" si="3"/>
        <v>0.3333333333333333</v>
      </c>
      <c r="F80" s="1">
        <v>2</v>
      </c>
      <c r="G80" s="3">
        <f>F80/3</f>
        <v>0.6666666666666666</v>
      </c>
    </row>
    <row r="81" spans="1:9" ht="9.75">
      <c r="A81" s="9" t="s">
        <v>47</v>
      </c>
      <c r="H81" s="1">
        <v>6</v>
      </c>
      <c r="I81" s="3">
        <f t="shared" si="2"/>
        <v>2</v>
      </c>
    </row>
    <row r="82" spans="1:9" ht="9.75">
      <c r="A82" s="9" t="s">
        <v>48</v>
      </c>
      <c r="H82" s="1">
        <v>3</v>
      </c>
      <c r="I82" s="3">
        <f t="shared" si="2"/>
        <v>1</v>
      </c>
    </row>
    <row r="83" spans="1:9" ht="9.75">
      <c r="A83" s="9" t="s">
        <v>80</v>
      </c>
      <c r="H83" s="1">
        <v>2</v>
      </c>
      <c r="I83" s="3">
        <f t="shared" si="2"/>
        <v>0.6666666666666666</v>
      </c>
    </row>
    <row r="84" spans="1:9" ht="9.75">
      <c r="A84" s="9" t="s">
        <v>40</v>
      </c>
      <c r="F84" s="1">
        <v>10</v>
      </c>
      <c r="G84" s="3">
        <f>F84/3</f>
        <v>3.3333333333333335</v>
      </c>
      <c r="H84" s="1">
        <v>20</v>
      </c>
      <c r="I84" s="3">
        <f t="shared" si="2"/>
        <v>6.666666666666667</v>
      </c>
    </row>
    <row r="85" spans="1:9" ht="9.75">
      <c r="A85" s="9" t="s">
        <v>81</v>
      </c>
      <c r="H85" s="1">
        <v>1</v>
      </c>
      <c r="I85" s="3">
        <f t="shared" si="2"/>
        <v>0.3333333333333333</v>
      </c>
    </row>
    <row r="86" spans="1:5" ht="9.75">
      <c r="A86" s="9" t="s">
        <v>30</v>
      </c>
      <c r="B86" s="1">
        <v>1</v>
      </c>
      <c r="C86" s="3">
        <f>B86/0.71</f>
        <v>1.4084507042253522</v>
      </c>
      <c r="D86" s="1">
        <v>6</v>
      </c>
      <c r="E86" s="3">
        <v>2</v>
      </c>
    </row>
    <row r="87" spans="1:9" ht="9.75">
      <c r="A87" s="9" t="s">
        <v>82</v>
      </c>
      <c r="H87" s="1">
        <v>1</v>
      </c>
      <c r="I87" s="3">
        <f t="shared" si="2"/>
        <v>0.3333333333333333</v>
      </c>
    </row>
    <row r="88" spans="1:7" ht="9.75">
      <c r="A88" s="9" t="s">
        <v>32</v>
      </c>
      <c r="B88" s="1">
        <v>3</v>
      </c>
      <c r="C88" s="3">
        <f>B88/0.71</f>
        <v>4.225352112676057</v>
      </c>
      <c r="D88" s="1">
        <v>16</v>
      </c>
      <c r="E88" s="3">
        <f>D88/3</f>
        <v>5.333333333333333</v>
      </c>
      <c r="F88" s="1">
        <v>6</v>
      </c>
      <c r="G88" s="3">
        <f>F88/3</f>
        <v>2</v>
      </c>
    </row>
    <row r="89" spans="1:9" ht="9.75">
      <c r="A89" s="5" t="s">
        <v>50</v>
      </c>
      <c r="D89" s="1">
        <v>1</v>
      </c>
      <c r="E89" s="3">
        <f>D89/3</f>
        <v>0.3333333333333333</v>
      </c>
      <c r="F89" s="1">
        <v>6</v>
      </c>
      <c r="G89" s="3">
        <f>F89/3</f>
        <v>2</v>
      </c>
      <c r="H89" s="1">
        <v>13</v>
      </c>
      <c r="I89" s="3">
        <f t="shared" si="2"/>
        <v>4.333333333333333</v>
      </c>
    </row>
    <row r="90" spans="1:9" ht="9.75">
      <c r="A90" s="1" t="s">
        <v>51</v>
      </c>
      <c r="B90" s="1">
        <f aca="true" t="shared" si="4" ref="B90:I90">SUM(B3:B89)</f>
        <v>71</v>
      </c>
      <c r="C90" s="3">
        <f t="shared" si="4"/>
        <v>100.00000000000004</v>
      </c>
      <c r="D90" s="1">
        <f t="shared" si="4"/>
        <v>300</v>
      </c>
      <c r="E90" s="3">
        <f t="shared" si="4"/>
        <v>99.99999999999999</v>
      </c>
      <c r="F90" s="1">
        <f t="shared" si="4"/>
        <v>300</v>
      </c>
      <c r="G90" s="3">
        <f t="shared" si="4"/>
        <v>99.9933333333333</v>
      </c>
      <c r="H90" s="1">
        <f t="shared" si="4"/>
        <v>300</v>
      </c>
      <c r="I90" s="3">
        <f t="shared" si="4"/>
        <v>99.99999999999999</v>
      </c>
    </row>
  </sheetData>
  <mergeCells count="4">
    <mergeCell ref="B1:C1"/>
    <mergeCell ref="D1:E1"/>
    <mergeCell ref="F1:G1"/>
    <mergeCell ref="H1:I1"/>
  </mergeCells>
  <printOptions/>
  <pageMargins left="0.75" right="0.75" top="1" bottom="1" header="0.4921259845" footer="0.4921259845"/>
  <pageSetup horizontalDpi="203" verticalDpi="203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Angelheart</dc:creator>
  <cp:keywords/>
  <dc:description/>
  <cp:lastModifiedBy>Test</cp:lastModifiedBy>
  <cp:lastPrinted>2002-06-26T16:19:15Z</cp:lastPrinted>
  <dcterms:created xsi:type="dcterms:W3CDTF">2001-03-13T21:10:16Z</dcterms:created>
  <dcterms:modified xsi:type="dcterms:W3CDTF">2001-04-07T22:18:38Z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