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70" windowHeight="543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<sst xmlns="http://schemas.openxmlformats.org/spreadsheetml/2006/main" count="292" uniqueCount="111">
  <si>
    <t>TABLE 4          MEAN CHEMICAL COMPOSITIONS</t>
  </si>
  <si>
    <t>Mineral Mtns.</t>
  </si>
  <si>
    <t>Malaysia</t>
  </si>
  <si>
    <t>Gabon</t>
  </si>
  <si>
    <t>Upper Crust</t>
  </si>
  <si>
    <t>Locality</t>
  </si>
  <si>
    <t>Alaska</t>
  </si>
  <si>
    <t>British Columbia</t>
  </si>
  <si>
    <t>Sierra Nevada</t>
  </si>
  <si>
    <t>S. California</t>
  </si>
  <si>
    <t>Colorado</t>
  </si>
  <si>
    <t>Chiapas</t>
  </si>
  <si>
    <t>Wichita Mtns.</t>
  </si>
  <si>
    <t>Llano, Texas</t>
  </si>
  <si>
    <t>France</t>
  </si>
  <si>
    <t>Reading Prong</t>
  </si>
  <si>
    <t>N. Carolina</t>
  </si>
  <si>
    <t>Georgia-Alabama</t>
  </si>
  <si>
    <t>Penang Island</t>
  </si>
  <si>
    <t xml:space="preserve">  low gradient</t>
  </si>
  <si>
    <t xml:space="preserve"> high gradient</t>
  </si>
  <si>
    <t>Orinoco</t>
  </si>
  <si>
    <t>Rudnick&amp;Gao</t>
  </si>
  <si>
    <t>lithology</t>
  </si>
  <si>
    <t>sand</t>
  </si>
  <si>
    <t xml:space="preserve">mud </t>
  </si>
  <si>
    <t>mud</t>
  </si>
  <si>
    <t xml:space="preserve">sand </t>
  </si>
  <si>
    <t>felsic</t>
  </si>
  <si>
    <t>mafic</t>
  </si>
  <si>
    <t>beaches</t>
  </si>
  <si>
    <t>no. samples</t>
  </si>
  <si>
    <t>FeO</t>
  </si>
  <si>
    <t>MnO</t>
  </si>
  <si>
    <t>MgO</t>
  </si>
  <si>
    <t>CaO</t>
  </si>
  <si>
    <t>LOI</t>
  </si>
  <si>
    <t>S</t>
  </si>
  <si>
    <t>Cl</t>
  </si>
  <si>
    <t>Ba</t>
  </si>
  <si>
    <t>Ce</t>
  </si>
  <si>
    <t>Co</t>
  </si>
  <si>
    <t>Cr</t>
  </si>
  <si>
    <t>Cs</t>
  </si>
  <si>
    <t>&lt;0.5</t>
  </si>
  <si>
    <t>&lt;0.18</t>
  </si>
  <si>
    <t>Cu</t>
  </si>
  <si>
    <t>Ga</t>
  </si>
  <si>
    <t>&lt;1</t>
  </si>
  <si>
    <t>Ge</t>
  </si>
  <si>
    <t>&lt;0.6</t>
  </si>
  <si>
    <t>Hf</t>
  </si>
  <si>
    <t>La</t>
  </si>
  <si>
    <t>Mo</t>
  </si>
  <si>
    <t>&lt;2</t>
  </si>
  <si>
    <t>Nb</t>
  </si>
  <si>
    <t>Ni</t>
  </si>
  <si>
    <t>Pb</t>
  </si>
  <si>
    <t>Rb</t>
  </si>
  <si>
    <t>Sb</t>
  </si>
  <si>
    <t>Sc</t>
  </si>
  <si>
    <t>Sn</t>
  </si>
  <si>
    <t>Sr</t>
  </si>
  <si>
    <t>Ta</t>
  </si>
  <si>
    <t>Th</t>
  </si>
  <si>
    <t>Tl</t>
  </si>
  <si>
    <t>U</t>
  </si>
  <si>
    <t>V</t>
  </si>
  <si>
    <t>W</t>
  </si>
  <si>
    <t>&lt;0.4</t>
  </si>
  <si>
    <t>Y</t>
  </si>
  <si>
    <t>Zn</t>
  </si>
  <si>
    <t>Zr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</si>
  <si>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</si>
  <si>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</si>
  <si>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</si>
  <si>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</si>
  <si>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</si>
  <si>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</si>
  <si>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</si>
  <si>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</si>
  <si>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</si>
  <si>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</si>
  <si>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</si>
  <si>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</si>
  <si>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Total REE</t>
  </si>
  <si>
    <t>*</t>
  </si>
  <si>
    <t>* Values for Fe2O3 represent total Fe in this mean.</t>
  </si>
  <si>
    <t>mean</t>
  </si>
  <si>
    <t>std dev</t>
  </si>
  <si>
    <t xml:space="preserve">mean </t>
  </si>
  <si>
    <t>4,83</t>
  </si>
  <si>
    <t>1.1.5</t>
  </si>
  <si>
    <t>Peninsula</t>
  </si>
  <si>
    <t>Streams</t>
  </si>
  <si>
    <t>Beach</t>
  </si>
  <si>
    <t>factor</t>
  </si>
  <si>
    <t>La%</t>
  </si>
  <si>
    <t>SUM %</t>
  </si>
  <si>
    <t>LREE</t>
  </si>
  <si>
    <t>%LREE</t>
  </si>
  <si>
    <t>Shawave Mtns</t>
  </si>
  <si>
    <r>
      <t>SiO</t>
    </r>
    <r>
      <rPr>
        <vertAlign val="subscript"/>
        <sz val="6"/>
        <rFont val="Arial"/>
        <family val="2"/>
      </rPr>
      <t>2</t>
    </r>
  </si>
  <si>
    <r>
      <t>TiO</t>
    </r>
    <r>
      <rPr>
        <vertAlign val="subscript"/>
        <sz val="6"/>
        <rFont val="Arial"/>
        <family val="2"/>
      </rPr>
      <t>2</t>
    </r>
  </si>
  <si>
    <r>
      <t>Al</t>
    </r>
    <r>
      <rPr>
        <vertAlign val="subscript"/>
        <sz val="6"/>
        <rFont val="Arial"/>
        <family val="2"/>
      </rPr>
      <t>2</t>
    </r>
    <r>
      <rPr>
        <sz val="6"/>
        <rFont val="Arial"/>
        <family val="0"/>
      </rPr>
      <t>O</t>
    </r>
    <r>
      <rPr>
        <vertAlign val="subscript"/>
        <sz val="6"/>
        <rFont val="Arial"/>
        <family val="2"/>
      </rPr>
      <t>3</t>
    </r>
  </si>
  <si>
    <r>
      <t>Fe</t>
    </r>
    <r>
      <rPr>
        <vertAlign val="subscript"/>
        <sz val="6"/>
        <rFont val="Arial"/>
        <family val="2"/>
      </rPr>
      <t>2</t>
    </r>
    <r>
      <rPr>
        <sz val="6"/>
        <rFont val="Arial"/>
        <family val="0"/>
      </rPr>
      <t>O</t>
    </r>
    <r>
      <rPr>
        <vertAlign val="subscript"/>
        <sz val="6"/>
        <rFont val="Arial"/>
        <family val="2"/>
      </rPr>
      <t>3</t>
    </r>
  </si>
  <si>
    <r>
      <t>Na</t>
    </r>
    <r>
      <rPr>
        <vertAlign val="subscript"/>
        <sz val="6"/>
        <rFont val="Arial"/>
        <family val="2"/>
      </rPr>
      <t>2</t>
    </r>
    <r>
      <rPr>
        <sz val="6"/>
        <rFont val="Arial"/>
        <family val="0"/>
      </rPr>
      <t>O</t>
    </r>
  </si>
  <si>
    <r>
      <t>K</t>
    </r>
    <r>
      <rPr>
        <vertAlign val="subscript"/>
        <sz val="6"/>
        <rFont val="Arial"/>
        <family val="2"/>
      </rPr>
      <t>2</t>
    </r>
    <r>
      <rPr>
        <sz val="6"/>
        <rFont val="Arial"/>
        <family val="0"/>
      </rPr>
      <t>O</t>
    </r>
  </si>
  <si>
    <r>
      <t>P</t>
    </r>
    <r>
      <rPr>
        <vertAlign val="subscript"/>
        <sz val="6"/>
        <rFont val="Arial"/>
        <family val="2"/>
      </rPr>
      <t>2</t>
    </r>
    <r>
      <rPr>
        <sz val="6"/>
        <rFont val="Arial"/>
        <family val="0"/>
      </rPr>
      <t>O</t>
    </r>
    <r>
      <rPr>
        <vertAlign val="subscript"/>
        <sz val="6"/>
        <rFont val="Arial"/>
        <family val="2"/>
      </rPr>
      <t>5</t>
    </r>
  </si>
  <si>
    <r>
      <t>H</t>
    </r>
    <r>
      <rPr>
        <vertAlign val="subscript"/>
        <sz val="6"/>
        <rFont val="Arial"/>
        <family val="2"/>
      </rPr>
      <t>2</t>
    </r>
    <r>
      <rPr>
        <sz val="6"/>
        <rFont val="Arial"/>
        <family val="0"/>
      </rPr>
      <t>O</t>
    </r>
  </si>
  <si>
    <r>
      <t>CO</t>
    </r>
    <r>
      <rPr>
        <vertAlign val="subscript"/>
        <sz val="6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</si>
</sst>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6"/>
      <name val="Arial"/>
      <family val="0"/>
    </font>
    <font>
      <vertAlign val="subscript"/>
      <sz val="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15" applyAlignment="1">
      <alignment/>
    </xf>
    <xf numFmtId="2" fontId="4" fillId="0" borderId="0" xfId="15" applyAlignment="1">
      <alignment/>
    </xf>
    <xf numFmtId="0" fontId="4" fillId="0" borderId="0" xfId="15" applyAlignment="1">
      <alignment horizontal="right"/>
    </xf>
    <xf numFmtId="0" fontId="4" fillId="0" borderId="0" xfId="15" applyAlignment="1">
      <alignment horizontal="left"/>
    </xf>
    <xf numFmtId="1" fontId="4" fillId="0" borderId="0" xfId="15" applyAlignment="1">
      <alignment horizontal="right"/>
    </xf>
    <xf numFmtId="1" fontId="4" fillId="0" borderId="0" xfId="15" applyAlignment="1">
      <alignment/>
    </xf>
    <xf numFmtId="0" fontId="0" fillId="0" borderId="0" xfId="15" applyAlignment="1">
      <alignment/>
    </xf>
    <xf numFmtId="0" fontId="4" fillId="0" borderId="0" xfId="15" applyFont="1" applyAlignment="1">
      <alignment horizontal="right"/>
    </xf>
    <xf numFmtId="0" fontId="4" fillId="0" borderId="0" xfId="15" applyAlignment="1">
      <alignment horizontal="left"/>
    </xf>
    <xf numFmtId="0" fontId="4" fillId="0" borderId="0" xfId="15" applyAlignment="1">
      <alignment horizontal="right"/>
    </xf>
    <xf numFmtId="2" fontId="4" fillId="0" borderId="0" xfId="15" applyFont="1" applyAlignment="1">
      <alignment/>
    </xf>
    <xf numFmtId="0" fontId="4" fillId="0" borderId="0" xfId="15" applyFont="1" applyAlignment="1">
      <alignment/>
    </xf>
    <xf numFmtId="0" fontId="4" fillId="0" borderId="0" xfId="15" applyAlignment="1">
      <alignment horizontal="center"/>
    </xf>
    <xf numFmtId="0" fontId="4" fillId="0" borderId="0" xfId="15" applyFont="1" applyAlignment="1">
      <alignment horizontal="center"/>
    </xf>
    <xf numFmtId="49" fontId="4" fillId="0" borderId="0" xfId="15" applyNumberFormat="1" applyFont="1" applyAlignment="1">
      <alignment horizontal="center" wrapText="1"/>
    </xf>
    <xf numFmtId="1" fontId="4" fillId="0" borderId="0" xfId="15" applyFont="1" applyAlignment="1">
      <alignment/>
    </xf>
    <xf numFmtId="2" fontId="4" fillId="0" borderId="0" xfId="15" applyFont="1" applyAlignment="1">
      <alignment horizontal="right"/>
    </xf>
    <xf numFmtId="2" fontId="4" fillId="0" borderId="0" xfId="15" applyNumberFormat="1" applyAlignment="1">
      <alignment/>
    </xf>
    <xf numFmtId="2" fontId="4" fillId="0" borderId="0" xfId="15" applyNumberFormat="1" applyFont="1" applyAlignment="1">
      <alignment/>
    </xf>
    <xf numFmtId="2" fontId="4" fillId="0" borderId="0" xfId="15" applyFont="1" applyAlignment="1">
      <alignment horizontal="center"/>
    </xf>
    <xf numFmtId="0" fontId="4" fillId="0" borderId="0" xfId="15" applyNumberFormat="1" applyFont="1" applyAlignment="1">
      <alignment horizontal="left"/>
    </xf>
    <xf numFmtId="0" fontId="4" fillId="0" borderId="0" xfId="15" applyNumberFormat="1" applyAlignment="1">
      <alignment horizontal="left"/>
    </xf>
    <xf numFmtId="0" fontId="4" fillId="0" borderId="0" xfId="15" applyAlignment="1">
      <alignment horizontal="center"/>
    </xf>
    <xf numFmtId="0" fontId="4" fillId="0" borderId="0" xfId="15" applyFont="1" applyAlignment="1">
      <alignment horizontal="center"/>
    </xf>
    <xf numFmtId="49" fontId="4" fillId="0" borderId="0" xfId="15" applyNumberFormat="1" applyFont="1" applyAlignment="1">
      <alignment horizontal="center" wrapText="1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89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21" sqref="B21"/>
    </sheetView>
  </sheetViews>
  <sheetFormatPr defaultColWidth="9.140625" defaultRowHeight="12.75"/>
  <cols>
    <col min="1" max="1" width="7.57421875" style="1" customWidth="1"/>
    <col min="2" max="3" width="4.57421875" style="1" customWidth="1"/>
    <col min="4" max="7" width="4.421875" style="1" customWidth="1"/>
    <col min="8" max="13" width="4.57421875" style="1" customWidth="1"/>
    <col min="14" max="15" width="4.421875" style="1" customWidth="1"/>
    <col min="16" max="23" width="4.28125" style="1" customWidth="1"/>
    <col min="24" max="25" width="5.421875" style="1" customWidth="1"/>
    <col min="26" max="29" width="4.28125" style="1" customWidth="1"/>
    <col min="30" max="33" width="4.57421875" style="1" customWidth="1"/>
    <col min="34" max="37" width="4.421875" style="1" customWidth="1"/>
    <col min="38" max="39" width="4.57421875" style="1" customWidth="1"/>
    <col min="40" max="41" width="4.140625" style="1" customWidth="1"/>
    <col min="42" max="64" width="4.57421875" style="1" customWidth="1"/>
    <col min="65" max="66" width="4.7109375" style="1" customWidth="1"/>
    <col min="67" max="68" width="4.57421875" style="1" customWidth="1"/>
    <col min="69" max="70" width="4.7109375" style="1" customWidth="1"/>
    <col min="71" max="73" width="5.00390625" style="1" customWidth="1"/>
    <col min="74" max="74" width="4.57421875" style="1" customWidth="1"/>
    <col min="75" max="16384" width="8.421875" style="1" customWidth="1"/>
  </cols>
  <sheetData>
    <row r="1" spans="1:74" ht="12.7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</row>
    <row r="2" ht="8.25">
      <c r="BB2" s="12" t="s">
        <v>2</v>
      </c>
    </row>
    <row r="3" spans="51:75" ht="8.25">
      <c r="AY3" s="3"/>
      <c r="AZ3" s="3"/>
      <c r="BA3" s="21" t="s">
        <v>93</v>
      </c>
      <c r="BB3" s="22"/>
      <c r="BC3" s="22"/>
      <c r="BD3" s="22"/>
      <c r="BE3" s="22"/>
      <c r="BF3" s="22"/>
      <c r="BG3" s="22"/>
      <c r="BH3" s="22"/>
      <c r="BI3" s="22"/>
      <c r="BJ3" s="13"/>
      <c r="BK3" s="13"/>
      <c r="BL3" s="13"/>
      <c r="BM3" s="23" t="s">
        <v>3</v>
      </c>
      <c r="BN3" s="23"/>
      <c r="BO3" s="23"/>
      <c r="BP3" s="23"/>
      <c r="BQ3" s="23"/>
      <c r="BR3" s="23"/>
      <c r="BS3" s="23"/>
      <c r="BT3" s="13"/>
      <c r="BW3" s="1" t="s">
        <v>4</v>
      </c>
    </row>
    <row r="4" spans="1:75" ht="18" customHeight="1">
      <c r="A4" s="1" t="s">
        <v>5</v>
      </c>
      <c r="B4" s="3" t="s">
        <v>6</v>
      </c>
      <c r="C4" s="3"/>
      <c r="D4" s="25" t="s">
        <v>7</v>
      </c>
      <c r="E4" s="25"/>
      <c r="F4" s="25"/>
      <c r="G4" s="15"/>
      <c r="H4" s="24" t="s">
        <v>1</v>
      </c>
      <c r="I4" s="24"/>
      <c r="J4" s="23"/>
      <c r="K4" s="13"/>
      <c r="L4" s="24" t="s">
        <v>101</v>
      </c>
      <c r="M4" s="23"/>
      <c r="N4" s="23"/>
      <c r="O4" s="13"/>
      <c r="P4" s="23" t="s">
        <v>8</v>
      </c>
      <c r="Q4" s="23"/>
      <c r="R4" s="23"/>
      <c r="S4" s="13"/>
      <c r="T4" s="23" t="s">
        <v>9</v>
      </c>
      <c r="U4" s="23"/>
      <c r="V4" s="23"/>
      <c r="W4" s="13"/>
      <c r="X4" s="3" t="s">
        <v>10</v>
      </c>
      <c r="Y4" s="3"/>
      <c r="Z4" s="23" t="s">
        <v>11</v>
      </c>
      <c r="AA4" s="23"/>
      <c r="AB4" s="23"/>
      <c r="AC4" s="13"/>
      <c r="AD4" s="23" t="s">
        <v>12</v>
      </c>
      <c r="AE4" s="23"/>
      <c r="AF4" s="23"/>
      <c r="AG4" s="13"/>
      <c r="AH4" s="23" t="s">
        <v>13</v>
      </c>
      <c r="AI4" s="23"/>
      <c r="AJ4" s="23"/>
      <c r="AK4" s="13"/>
      <c r="AL4" s="23" t="s">
        <v>14</v>
      </c>
      <c r="AM4" s="23"/>
      <c r="AN4" s="23"/>
      <c r="AO4" s="13"/>
      <c r="AP4" s="23" t="s">
        <v>15</v>
      </c>
      <c r="AQ4" s="23"/>
      <c r="AR4" s="23"/>
      <c r="AS4" s="13"/>
      <c r="AT4" s="24" t="s">
        <v>16</v>
      </c>
      <c r="AU4" s="24"/>
      <c r="AV4" s="23"/>
      <c r="AW4" s="24" t="s">
        <v>17</v>
      </c>
      <c r="AX4" s="24"/>
      <c r="AY4" s="23"/>
      <c r="AZ4" s="13"/>
      <c r="BA4" s="24" t="s">
        <v>94</v>
      </c>
      <c r="BB4" s="23"/>
      <c r="BC4" s="23"/>
      <c r="BD4" s="13"/>
      <c r="BE4" s="14" t="s">
        <v>95</v>
      </c>
      <c r="BF4" s="13"/>
      <c r="BG4" s="1" t="s">
        <v>18</v>
      </c>
      <c r="BI4" s="3"/>
      <c r="BJ4" s="8"/>
      <c r="BK4" s="8" t="s">
        <v>95</v>
      </c>
      <c r="BL4" s="8"/>
      <c r="BM4" s="23" t="s">
        <v>19</v>
      </c>
      <c r="BN4" s="23"/>
      <c r="BO4" s="23"/>
      <c r="BP4" s="13"/>
      <c r="BQ4" s="3" t="s">
        <v>20</v>
      </c>
      <c r="BR4" s="3"/>
      <c r="BS4" s="3"/>
      <c r="BT4" s="3"/>
      <c r="BU4" s="3" t="s">
        <v>21</v>
      </c>
      <c r="BV4" s="3"/>
      <c r="BW4" s="1" t="s">
        <v>22</v>
      </c>
    </row>
    <row r="5" spans="1:75" ht="8.25">
      <c r="A5" s="1" t="s">
        <v>23</v>
      </c>
      <c r="B5" s="3" t="s">
        <v>24</v>
      </c>
      <c r="C5" s="3"/>
      <c r="D5" s="3" t="s">
        <v>24</v>
      </c>
      <c r="E5" s="3"/>
      <c r="F5" s="3" t="s">
        <v>25</v>
      </c>
      <c r="G5" s="3"/>
      <c r="H5" s="3" t="s">
        <v>24</v>
      </c>
      <c r="I5" s="3"/>
      <c r="J5" s="1" t="s">
        <v>26</v>
      </c>
      <c r="L5" s="1" t="s">
        <v>24</v>
      </c>
      <c r="N5" s="1" t="s">
        <v>26</v>
      </c>
      <c r="P5" s="3" t="s">
        <v>27</v>
      </c>
      <c r="Q5" s="3"/>
      <c r="R5" s="3" t="s">
        <v>25</v>
      </c>
      <c r="S5" s="3"/>
      <c r="T5" s="3" t="s">
        <v>24</v>
      </c>
      <c r="U5" s="3"/>
      <c r="V5" s="3" t="s">
        <v>26</v>
      </c>
      <c r="W5" s="3"/>
      <c r="X5" s="3" t="s">
        <v>24</v>
      </c>
      <c r="Y5" s="3"/>
      <c r="Z5" s="3" t="s">
        <v>27</v>
      </c>
      <c r="AA5" s="3"/>
      <c r="AB5" s="3" t="s">
        <v>25</v>
      </c>
      <c r="AC5" s="3"/>
      <c r="AD5" s="3" t="s">
        <v>28</v>
      </c>
      <c r="AE5" s="3"/>
      <c r="AF5" s="3" t="s">
        <v>29</v>
      </c>
      <c r="AG5" s="3"/>
      <c r="AH5" s="3" t="s">
        <v>27</v>
      </c>
      <c r="AI5" s="3"/>
      <c r="AJ5" s="3" t="s">
        <v>25</v>
      </c>
      <c r="AK5" s="3"/>
      <c r="AL5" s="3" t="s">
        <v>24</v>
      </c>
      <c r="AM5" s="3"/>
      <c r="AN5" s="3" t="s">
        <v>25</v>
      </c>
      <c r="AO5" s="3"/>
      <c r="AP5" s="3" t="s">
        <v>24</v>
      </c>
      <c r="AQ5" s="3"/>
      <c r="AR5" s="3" t="s">
        <v>26</v>
      </c>
      <c r="AS5" s="3"/>
      <c r="AT5" s="3" t="s">
        <v>24</v>
      </c>
      <c r="AU5" s="3"/>
      <c r="AV5" s="3" t="s">
        <v>26</v>
      </c>
      <c r="AW5" s="3" t="s">
        <v>24</v>
      </c>
      <c r="AX5" s="3"/>
      <c r="AY5" s="3" t="s">
        <v>26</v>
      </c>
      <c r="AZ5" s="3"/>
      <c r="BA5" s="3" t="s">
        <v>24</v>
      </c>
      <c r="BB5" s="3"/>
      <c r="BC5" s="3" t="s">
        <v>26</v>
      </c>
      <c r="BD5" s="3"/>
      <c r="BE5" s="3"/>
      <c r="BF5" s="3"/>
      <c r="BG5" s="3" t="s">
        <v>24</v>
      </c>
      <c r="BH5" s="3"/>
      <c r="BI5" s="3" t="s">
        <v>26</v>
      </c>
      <c r="BJ5" s="3"/>
      <c r="BK5" s="3"/>
      <c r="BL5" s="3"/>
      <c r="BM5" s="3" t="s">
        <v>24</v>
      </c>
      <c r="BN5" s="3"/>
      <c r="BO5" s="3" t="s">
        <v>26</v>
      </c>
      <c r="BP5" s="3"/>
      <c r="BQ5" s="3" t="s">
        <v>24</v>
      </c>
      <c r="BR5" s="3"/>
      <c r="BS5" s="3" t="s">
        <v>30</v>
      </c>
      <c r="BT5" s="3"/>
      <c r="BU5" s="3" t="s">
        <v>24</v>
      </c>
      <c r="BV5" s="3" t="s">
        <v>26</v>
      </c>
      <c r="BW5" s="1">
        <v>2003</v>
      </c>
    </row>
    <row r="6" spans="1:74" ht="8.25">
      <c r="A6" s="2" t="s">
        <v>31</v>
      </c>
      <c r="B6" s="5">
        <v>28</v>
      </c>
      <c r="C6" s="5"/>
      <c r="D6" s="5">
        <v>19</v>
      </c>
      <c r="E6" s="5"/>
      <c r="F6" s="5">
        <v>2</v>
      </c>
      <c r="G6" s="5"/>
      <c r="H6" s="5">
        <v>10</v>
      </c>
      <c r="I6" s="5"/>
      <c r="J6" s="6">
        <v>5</v>
      </c>
      <c r="K6" s="6"/>
      <c r="L6" s="6">
        <v>9</v>
      </c>
      <c r="M6" s="6"/>
      <c r="N6" s="6">
        <v>4</v>
      </c>
      <c r="O6" s="6"/>
      <c r="P6" s="5">
        <v>26</v>
      </c>
      <c r="Q6" s="5"/>
      <c r="R6" s="5">
        <v>15</v>
      </c>
      <c r="S6" s="5"/>
      <c r="T6" s="5">
        <v>24</v>
      </c>
      <c r="U6" s="5"/>
      <c r="V6" s="5">
        <v>6</v>
      </c>
      <c r="W6" s="5"/>
      <c r="X6" s="6">
        <v>36</v>
      </c>
      <c r="Y6" s="6"/>
      <c r="Z6" s="5">
        <v>16</v>
      </c>
      <c r="AA6" s="5"/>
      <c r="AB6" s="5">
        <v>2</v>
      </c>
      <c r="AC6" s="5"/>
      <c r="AD6" s="5">
        <v>33</v>
      </c>
      <c r="AE6" s="5"/>
      <c r="AF6" s="5">
        <v>15</v>
      </c>
      <c r="AG6" s="5"/>
      <c r="AH6" s="5">
        <v>15</v>
      </c>
      <c r="AI6" s="5"/>
      <c r="AJ6" s="5">
        <v>6</v>
      </c>
      <c r="AK6" s="5"/>
      <c r="AL6" s="5">
        <v>40</v>
      </c>
      <c r="AM6" s="5"/>
      <c r="AN6" s="5">
        <v>3</v>
      </c>
      <c r="AO6" s="5"/>
      <c r="AP6" s="5">
        <v>30</v>
      </c>
      <c r="AQ6" s="5"/>
      <c r="AR6" s="5">
        <v>8</v>
      </c>
      <c r="AS6" s="5"/>
      <c r="AT6" s="5">
        <v>11</v>
      </c>
      <c r="AU6" s="5"/>
      <c r="AV6" s="5">
        <v>1</v>
      </c>
      <c r="AW6" s="5">
        <v>36</v>
      </c>
      <c r="AX6" s="5"/>
      <c r="AY6" s="5">
        <v>12</v>
      </c>
      <c r="AZ6" s="5"/>
      <c r="BA6" s="6">
        <v>17</v>
      </c>
      <c r="BB6" s="6"/>
      <c r="BC6" s="6">
        <v>3</v>
      </c>
      <c r="BD6" s="6"/>
      <c r="BE6" s="6">
        <v>3</v>
      </c>
      <c r="BF6" s="6"/>
      <c r="BG6" s="6">
        <v>19</v>
      </c>
      <c r="BH6" s="6"/>
      <c r="BI6" s="5">
        <v>4</v>
      </c>
      <c r="BJ6" s="5"/>
      <c r="BK6" s="5">
        <v>7</v>
      </c>
      <c r="BL6" s="5"/>
      <c r="BM6" s="5">
        <v>38</v>
      </c>
      <c r="BN6" s="5"/>
      <c r="BO6" s="5">
        <v>4</v>
      </c>
      <c r="BP6" s="5"/>
      <c r="BQ6" s="5">
        <v>11</v>
      </c>
      <c r="BR6" s="5"/>
      <c r="BS6" s="5">
        <v>14</v>
      </c>
      <c r="BT6" s="5"/>
      <c r="BU6" s="5">
        <v>40</v>
      </c>
      <c r="BV6" s="5">
        <v>15</v>
      </c>
    </row>
    <row r="7" spans="1:74" ht="8.25">
      <c r="A7" s="2"/>
      <c r="B7" s="12" t="s">
        <v>88</v>
      </c>
      <c r="C7" s="12" t="s">
        <v>89</v>
      </c>
      <c r="D7" s="16" t="s">
        <v>88</v>
      </c>
      <c r="E7" s="16" t="s">
        <v>89</v>
      </c>
      <c r="F7" s="16" t="s">
        <v>90</v>
      </c>
      <c r="G7" s="16" t="s">
        <v>89</v>
      </c>
      <c r="H7" s="8" t="s">
        <v>88</v>
      </c>
      <c r="I7" s="8" t="s">
        <v>89</v>
      </c>
      <c r="J7" s="16" t="s">
        <v>88</v>
      </c>
      <c r="K7" s="16" t="s">
        <v>89</v>
      </c>
      <c r="L7" s="16" t="s">
        <v>88</v>
      </c>
      <c r="M7" s="16" t="s">
        <v>89</v>
      </c>
      <c r="N7" s="16" t="s">
        <v>88</v>
      </c>
      <c r="O7" s="16" t="s">
        <v>89</v>
      </c>
      <c r="P7" s="16" t="s">
        <v>88</v>
      </c>
      <c r="Q7" s="16" t="s">
        <v>89</v>
      </c>
      <c r="R7" s="16" t="s">
        <v>88</v>
      </c>
      <c r="S7" s="16" t="s">
        <v>89</v>
      </c>
      <c r="T7" s="16" t="s">
        <v>88</v>
      </c>
      <c r="U7" s="16" t="s">
        <v>89</v>
      </c>
      <c r="V7" s="16" t="s">
        <v>88</v>
      </c>
      <c r="W7" s="16" t="s">
        <v>89</v>
      </c>
      <c r="X7" s="16" t="s">
        <v>88</v>
      </c>
      <c r="Y7" s="16" t="s">
        <v>89</v>
      </c>
      <c r="Z7" s="16" t="s">
        <v>88</v>
      </c>
      <c r="AA7" s="16" t="s">
        <v>89</v>
      </c>
      <c r="AB7" s="16" t="s">
        <v>88</v>
      </c>
      <c r="AC7" s="16" t="s">
        <v>89</v>
      </c>
      <c r="AD7" s="16" t="s">
        <v>88</v>
      </c>
      <c r="AE7" s="16" t="s">
        <v>89</v>
      </c>
      <c r="AF7" s="16" t="s">
        <v>88</v>
      </c>
      <c r="AG7" s="16" t="s">
        <v>89</v>
      </c>
      <c r="AH7" s="16" t="s">
        <v>88</v>
      </c>
      <c r="AI7" s="16" t="s">
        <v>89</v>
      </c>
      <c r="AJ7" s="16" t="s">
        <v>88</v>
      </c>
      <c r="AK7" s="16" t="s">
        <v>89</v>
      </c>
      <c r="AL7" s="16" t="s">
        <v>88</v>
      </c>
      <c r="AM7" s="16" t="s">
        <v>89</v>
      </c>
      <c r="AN7" s="16" t="s">
        <v>88</v>
      </c>
      <c r="AO7" s="16" t="s">
        <v>89</v>
      </c>
      <c r="AP7" s="16" t="s">
        <v>88</v>
      </c>
      <c r="AQ7" s="16" t="s">
        <v>89</v>
      </c>
      <c r="AR7" s="16" t="s">
        <v>88</v>
      </c>
      <c r="AS7" s="16" t="s">
        <v>89</v>
      </c>
      <c r="AT7" s="16" t="s">
        <v>88</v>
      </c>
      <c r="AU7" s="16" t="s">
        <v>89</v>
      </c>
      <c r="AV7" s="6"/>
      <c r="AW7" s="16" t="s">
        <v>88</v>
      </c>
      <c r="AX7" s="16" t="s">
        <v>89</v>
      </c>
      <c r="AY7" s="16" t="s">
        <v>88</v>
      </c>
      <c r="AZ7" s="16" t="s">
        <v>89</v>
      </c>
      <c r="BA7" s="16" t="s">
        <v>88</v>
      </c>
      <c r="BB7" s="16" t="s">
        <v>89</v>
      </c>
      <c r="BC7" s="16" t="s">
        <v>88</v>
      </c>
      <c r="BD7" s="16" t="s">
        <v>89</v>
      </c>
      <c r="BE7" s="16" t="s">
        <v>88</v>
      </c>
      <c r="BF7" s="16" t="s">
        <v>89</v>
      </c>
      <c r="BG7" s="16" t="s">
        <v>88</v>
      </c>
      <c r="BH7" s="16" t="s">
        <v>89</v>
      </c>
      <c r="BI7" s="16" t="s">
        <v>88</v>
      </c>
      <c r="BJ7" s="16" t="s">
        <v>89</v>
      </c>
      <c r="BK7" s="16" t="s">
        <v>88</v>
      </c>
      <c r="BL7" s="16" t="s">
        <v>89</v>
      </c>
      <c r="BM7" s="16" t="s">
        <v>88</v>
      </c>
      <c r="BN7" s="16" t="s">
        <v>89</v>
      </c>
      <c r="BO7" s="16" t="s">
        <v>88</v>
      </c>
      <c r="BP7" s="16" t="s">
        <v>89</v>
      </c>
      <c r="BQ7" s="16" t="s">
        <v>88</v>
      </c>
      <c r="BR7" s="16" t="s">
        <v>89</v>
      </c>
      <c r="BS7" s="16" t="s">
        <v>88</v>
      </c>
      <c r="BT7" s="16" t="s">
        <v>89</v>
      </c>
      <c r="BU7" s="16" t="s">
        <v>88</v>
      </c>
      <c r="BV7" s="16" t="s">
        <v>88</v>
      </c>
    </row>
    <row r="8" spans="1:75" ht="8.25">
      <c r="A8" s="11" t="s">
        <v>102</v>
      </c>
      <c r="B8" s="3">
        <v>65.05</v>
      </c>
      <c r="C8" s="3">
        <v>3.14</v>
      </c>
      <c r="D8" s="2">
        <v>66.12</v>
      </c>
      <c r="E8" s="2">
        <v>3.31</v>
      </c>
      <c r="F8" s="2">
        <v>58.27</v>
      </c>
      <c r="G8" s="2">
        <v>0.6</v>
      </c>
      <c r="H8" s="2">
        <v>64.68</v>
      </c>
      <c r="I8" s="2">
        <v>1.93</v>
      </c>
      <c r="J8" s="2">
        <v>60.27</v>
      </c>
      <c r="K8" s="2">
        <v>1.67</v>
      </c>
      <c r="L8" s="2">
        <v>70.75</v>
      </c>
      <c r="M8" s="2">
        <v>2.13</v>
      </c>
      <c r="N8" s="2">
        <v>55.92</v>
      </c>
      <c r="O8" s="2">
        <v>2.92</v>
      </c>
      <c r="P8" s="2">
        <v>74.51</v>
      </c>
      <c r="Q8" s="2">
        <v>6.22</v>
      </c>
      <c r="R8" s="2">
        <v>62.71</v>
      </c>
      <c r="S8" s="2">
        <v>7.7</v>
      </c>
      <c r="T8" s="2">
        <v>71.86</v>
      </c>
      <c r="U8" s="2">
        <v>5.11</v>
      </c>
      <c r="V8" s="2">
        <v>49.26</v>
      </c>
      <c r="W8" s="2">
        <v>6.2</v>
      </c>
      <c r="X8" s="2">
        <v>70.9</v>
      </c>
      <c r="Y8" s="17" t="s">
        <v>91</v>
      </c>
      <c r="Z8" s="2">
        <v>76.53</v>
      </c>
      <c r="AA8" s="2">
        <v>6.65</v>
      </c>
      <c r="AB8" s="2">
        <v>60.85</v>
      </c>
      <c r="AC8" s="2">
        <v>0.74</v>
      </c>
      <c r="AD8" s="2">
        <v>76.34</v>
      </c>
      <c r="AE8" s="2">
        <v>3.76</v>
      </c>
      <c r="AF8" s="2">
        <v>50.25</v>
      </c>
      <c r="AG8" s="2">
        <v>6.8</v>
      </c>
      <c r="AH8" s="2">
        <v>79.84</v>
      </c>
      <c r="AI8" s="2">
        <v>4.14</v>
      </c>
      <c r="AJ8" s="2">
        <v>61.78</v>
      </c>
      <c r="AK8" s="2">
        <v>5.94</v>
      </c>
      <c r="AL8" s="2">
        <v>76.19</v>
      </c>
      <c r="AM8" s="2">
        <v>4</v>
      </c>
      <c r="AN8" s="2">
        <v>58.71</v>
      </c>
      <c r="AO8" s="2">
        <v>4.21</v>
      </c>
      <c r="AP8" s="2">
        <v>79.23</v>
      </c>
      <c r="AQ8" s="2">
        <v>6.39</v>
      </c>
      <c r="AR8" s="2">
        <v>67.09</v>
      </c>
      <c r="AS8" s="2">
        <v>5.02</v>
      </c>
      <c r="AT8" s="2">
        <v>85.61</v>
      </c>
      <c r="AU8" s="2">
        <v>3.7</v>
      </c>
      <c r="AV8" s="2">
        <v>59.31</v>
      </c>
      <c r="AW8" s="2">
        <v>89.7</v>
      </c>
      <c r="AX8" s="2">
        <v>4.57</v>
      </c>
      <c r="AY8" s="2">
        <v>65.77</v>
      </c>
      <c r="AZ8" s="2">
        <v>6.63</v>
      </c>
      <c r="BA8" s="2">
        <v>88.32</v>
      </c>
      <c r="BB8" s="2">
        <v>4.41</v>
      </c>
      <c r="BC8" s="2">
        <v>55.37</v>
      </c>
      <c r="BD8" s="2">
        <v>6.51</v>
      </c>
      <c r="BE8" s="2">
        <v>96.43</v>
      </c>
      <c r="BF8" s="2">
        <v>1.36</v>
      </c>
      <c r="BG8" s="2">
        <v>82.52</v>
      </c>
      <c r="BH8" s="2">
        <v>8.32</v>
      </c>
      <c r="BI8" s="2">
        <v>54.17</v>
      </c>
      <c r="BJ8" s="2">
        <v>4.35</v>
      </c>
      <c r="BK8" s="2">
        <v>95.33</v>
      </c>
      <c r="BL8" s="2">
        <v>0.89</v>
      </c>
      <c r="BM8" s="2">
        <v>93.64</v>
      </c>
      <c r="BN8" s="2">
        <v>10.6</v>
      </c>
      <c r="BO8" s="2">
        <v>58.04</v>
      </c>
      <c r="BP8" s="2">
        <v>8.74</v>
      </c>
      <c r="BQ8" s="2">
        <v>89.09</v>
      </c>
      <c r="BR8" s="2">
        <v>3.55</v>
      </c>
      <c r="BS8" s="2">
        <v>98.56</v>
      </c>
      <c r="BT8" s="2">
        <v>1.05</v>
      </c>
      <c r="BU8" s="2">
        <v>94.75</v>
      </c>
      <c r="BV8" s="2">
        <v>45.92</v>
      </c>
      <c r="BW8" s="1">
        <v>66.6</v>
      </c>
    </row>
    <row r="9" spans="1:75" ht="8.25">
      <c r="A9" s="11" t="s">
        <v>103</v>
      </c>
      <c r="B9" s="2">
        <v>0.45</v>
      </c>
      <c r="C9" s="2">
        <v>0.17</v>
      </c>
      <c r="D9" s="2">
        <v>0.45</v>
      </c>
      <c r="E9" s="2">
        <v>0.12</v>
      </c>
      <c r="F9" s="2">
        <v>0.71</v>
      </c>
      <c r="G9" s="2">
        <v>0.015</v>
      </c>
      <c r="H9" s="2">
        <v>0.79</v>
      </c>
      <c r="I9" s="2">
        <v>0.28</v>
      </c>
      <c r="J9" s="2">
        <v>1.13</v>
      </c>
      <c r="K9" s="2">
        <v>0.41</v>
      </c>
      <c r="L9" s="2">
        <v>0.28</v>
      </c>
      <c r="M9" s="2">
        <v>0.06</v>
      </c>
      <c r="N9" s="2">
        <v>0.81</v>
      </c>
      <c r="O9" s="2">
        <v>0.06</v>
      </c>
      <c r="P9" s="2">
        <v>0.49</v>
      </c>
      <c r="Q9" s="2">
        <v>0.28</v>
      </c>
      <c r="R9" s="2">
        <v>0.74</v>
      </c>
      <c r="S9" s="2">
        <v>0.34</v>
      </c>
      <c r="T9" s="2">
        <v>0.43</v>
      </c>
      <c r="U9" s="2">
        <v>0.2</v>
      </c>
      <c r="V9" s="2">
        <v>0.95</v>
      </c>
      <c r="W9" s="2">
        <v>0.25</v>
      </c>
      <c r="X9" s="2">
        <v>0.4</v>
      </c>
      <c r="Y9" s="2">
        <v>0.34</v>
      </c>
      <c r="Z9" s="2">
        <v>0.38</v>
      </c>
      <c r="AA9" s="2">
        <v>0.12</v>
      </c>
      <c r="AB9" s="2">
        <v>0.69</v>
      </c>
      <c r="AC9" s="2">
        <v>0.12</v>
      </c>
      <c r="AD9" s="2">
        <v>0.36</v>
      </c>
      <c r="AE9" s="2">
        <v>0.35</v>
      </c>
      <c r="AF9" s="2">
        <v>3.26</v>
      </c>
      <c r="AG9" s="2">
        <v>2.03</v>
      </c>
      <c r="AH9" s="2">
        <v>0.18</v>
      </c>
      <c r="AI9" s="2">
        <v>0.15</v>
      </c>
      <c r="AJ9" s="2">
        <v>0.71</v>
      </c>
      <c r="AK9" s="2">
        <v>0.18</v>
      </c>
      <c r="AL9" s="2">
        <v>0.28</v>
      </c>
      <c r="AM9" s="2">
        <v>0.14</v>
      </c>
      <c r="AN9" s="2">
        <v>0.74</v>
      </c>
      <c r="AO9" s="2">
        <v>0.15</v>
      </c>
      <c r="AP9" s="2">
        <v>0.92</v>
      </c>
      <c r="AQ9" s="2">
        <v>1.04</v>
      </c>
      <c r="AR9" s="2">
        <v>1.21</v>
      </c>
      <c r="AS9" s="11">
        <v>0.41</v>
      </c>
      <c r="AT9" s="2">
        <v>0.1</v>
      </c>
      <c r="AU9" s="2">
        <v>0.06</v>
      </c>
      <c r="AV9" s="2">
        <v>0.96</v>
      </c>
      <c r="AW9" s="2">
        <v>0.28</v>
      </c>
      <c r="AX9" s="2">
        <v>0.31</v>
      </c>
      <c r="AY9" s="2">
        <v>0.77</v>
      </c>
      <c r="AZ9" s="2">
        <v>0.2</v>
      </c>
      <c r="BA9" s="2">
        <v>0.26</v>
      </c>
      <c r="BB9" s="2">
        <v>0.18</v>
      </c>
      <c r="BC9" s="2">
        <v>0.56</v>
      </c>
      <c r="BD9" s="2">
        <v>0.12</v>
      </c>
      <c r="BE9" s="2">
        <v>0.13</v>
      </c>
      <c r="BF9" s="2">
        <v>0.11</v>
      </c>
      <c r="BG9" s="2">
        <v>0.14</v>
      </c>
      <c r="BH9" s="2">
        <v>0.11</v>
      </c>
      <c r="BI9" s="2">
        <v>0.5</v>
      </c>
      <c r="BJ9" s="2">
        <v>0.11</v>
      </c>
      <c r="BK9" s="2">
        <v>0.02</v>
      </c>
      <c r="BL9" s="2">
        <v>0.01</v>
      </c>
      <c r="BM9" s="2">
        <v>0.27</v>
      </c>
      <c r="BN9" s="2">
        <v>0.3</v>
      </c>
      <c r="BO9" s="2">
        <v>0.66</v>
      </c>
      <c r="BP9" s="2">
        <v>0.16</v>
      </c>
      <c r="BQ9" s="2">
        <v>0.18</v>
      </c>
      <c r="BR9" s="2">
        <v>0.12</v>
      </c>
      <c r="BS9" s="2">
        <v>0.15</v>
      </c>
      <c r="BT9" s="2">
        <v>0.03</v>
      </c>
      <c r="BU9" s="2">
        <v>0.23</v>
      </c>
      <c r="BV9" s="2">
        <v>1.42</v>
      </c>
      <c r="BW9" s="1">
        <v>0.64</v>
      </c>
    </row>
    <row r="10" spans="1:75" ht="8.25">
      <c r="A10" s="11" t="s">
        <v>104</v>
      </c>
      <c r="B10" s="2">
        <v>16.37</v>
      </c>
      <c r="C10" s="2">
        <v>1.16</v>
      </c>
      <c r="D10" s="2">
        <v>15.2</v>
      </c>
      <c r="E10" s="2">
        <v>0.78</v>
      </c>
      <c r="F10" s="2">
        <v>16.76</v>
      </c>
      <c r="G10" s="2">
        <v>0.02</v>
      </c>
      <c r="H10" s="2">
        <v>13.96</v>
      </c>
      <c r="I10" s="2">
        <v>1.97</v>
      </c>
      <c r="J10" s="2">
        <v>16.18</v>
      </c>
      <c r="K10" s="2">
        <v>1.09</v>
      </c>
      <c r="L10" s="2">
        <v>15.22</v>
      </c>
      <c r="M10" s="2">
        <v>0.84</v>
      </c>
      <c r="N10" s="2">
        <v>17.89</v>
      </c>
      <c r="O10" s="2">
        <v>0.58</v>
      </c>
      <c r="P10" s="2">
        <v>11.23</v>
      </c>
      <c r="Q10" s="2">
        <v>2.41</v>
      </c>
      <c r="R10" s="2">
        <v>15.22</v>
      </c>
      <c r="S10" s="2">
        <v>2.36</v>
      </c>
      <c r="T10" s="2">
        <v>12.76</v>
      </c>
      <c r="U10" s="2">
        <v>1.97</v>
      </c>
      <c r="V10" s="2">
        <v>15.19</v>
      </c>
      <c r="W10" s="2">
        <v>2.14</v>
      </c>
      <c r="X10" s="2">
        <v>13.49</v>
      </c>
      <c r="Y10" s="2">
        <v>1.2</v>
      </c>
      <c r="Z10" s="2">
        <v>11.55</v>
      </c>
      <c r="AA10" s="2">
        <v>3.31</v>
      </c>
      <c r="AB10" s="2">
        <v>16.34</v>
      </c>
      <c r="AC10" s="2">
        <v>2.38</v>
      </c>
      <c r="AD10" s="2">
        <v>11.31</v>
      </c>
      <c r="AE10" s="2">
        <v>1.77</v>
      </c>
      <c r="AF10" s="2">
        <v>17.41</v>
      </c>
      <c r="AG10" s="2">
        <v>3.68</v>
      </c>
      <c r="AH10" s="2">
        <v>9.52</v>
      </c>
      <c r="AI10" s="2">
        <v>1.66</v>
      </c>
      <c r="AJ10" s="2">
        <v>12.87</v>
      </c>
      <c r="AK10" s="2">
        <v>2.13</v>
      </c>
      <c r="AL10" s="2">
        <v>11.66</v>
      </c>
      <c r="AM10" s="2">
        <v>1.39</v>
      </c>
      <c r="AN10" s="2">
        <v>15.18</v>
      </c>
      <c r="AO10" s="2">
        <v>0.61</v>
      </c>
      <c r="AP10" s="2">
        <v>8.27</v>
      </c>
      <c r="AQ10" s="2">
        <v>2.25</v>
      </c>
      <c r="AR10" s="2">
        <v>12.12</v>
      </c>
      <c r="AS10" s="2">
        <v>1.31</v>
      </c>
      <c r="AT10" s="2">
        <v>7.26</v>
      </c>
      <c r="AU10" s="2">
        <v>1.89</v>
      </c>
      <c r="AV10" s="2">
        <v>18.52</v>
      </c>
      <c r="AW10" s="2">
        <v>4.75</v>
      </c>
      <c r="AX10" s="2">
        <v>1.97</v>
      </c>
      <c r="AY10" s="2">
        <v>14.39</v>
      </c>
      <c r="AZ10" s="2">
        <v>2.67</v>
      </c>
      <c r="BA10" s="2">
        <v>6.04</v>
      </c>
      <c r="BB10" s="2">
        <v>2.81</v>
      </c>
      <c r="BC10" s="2">
        <v>25.97</v>
      </c>
      <c r="BD10" s="2">
        <v>4.45</v>
      </c>
      <c r="BE10" s="2">
        <v>1.58</v>
      </c>
      <c r="BF10" s="2">
        <v>0.92</v>
      </c>
      <c r="BG10" s="2">
        <v>8.82</v>
      </c>
      <c r="BH10" s="2">
        <v>4.35</v>
      </c>
      <c r="BI10" s="2">
        <v>23.21</v>
      </c>
      <c r="BJ10" s="2">
        <v>6.53</v>
      </c>
      <c r="BK10" s="2">
        <v>2.23</v>
      </c>
      <c r="BL10" s="2">
        <v>0.47</v>
      </c>
      <c r="BM10" s="2">
        <v>2.35</v>
      </c>
      <c r="BN10" s="2">
        <v>4.67</v>
      </c>
      <c r="BO10" s="2">
        <v>17.09</v>
      </c>
      <c r="BP10" s="2">
        <v>4.6</v>
      </c>
      <c r="BQ10" s="2">
        <v>4.99</v>
      </c>
      <c r="BR10" s="2">
        <v>1.48</v>
      </c>
      <c r="BS10" s="2">
        <v>0.5</v>
      </c>
      <c r="BT10" s="2">
        <v>0.59</v>
      </c>
      <c r="BU10" s="2">
        <v>2.15</v>
      </c>
      <c r="BV10" s="2">
        <v>23.78</v>
      </c>
      <c r="BW10" s="1">
        <v>15.4</v>
      </c>
    </row>
    <row r="11" spans="1:75" ht="8.25">
      <c r="A11" s="11" t="s">
        <v>105</v>
      </c>
      <c r="B11" s="2">
        <v>1.95</v>
      </c>
      <c r="C11" s="2">
        <v>0.82</v>
      </c>
      <c r="D11" s="2">
        <v>2.59</v>
      </c>
      <c r="E11" s="2">
        <v>0.59</v>
      </c>
      <c r="F11" s="2">
        <v>2.49</v>
      </c>
      <c r="G11" s="2">
        <v>0.2</v>
      </c>
      <c r="H11" s="2">
        <v>6.52</v>
      </c>
      <c r="I11" s="2">
        <v>3.27</v>
      </c>
      <c r="J11" s="2">
        <v>4.17</v>
      </c>
      <c r="K11" s="2">
        <v>1.97</v>
      </c>
      <c r="L11" s="2">
        <v>0.77</v>
      </c>
      <c r="M11" s="2">
        <v>0.8</v>
      </c>
      <c r="N11" s="2">
        <v>3.88</v>
      </c>
      <c r="O11" s="2">
        <v>0.41</v>
      </c>
      <c r="P11" s="2">
        <v>2.33</v>
      </c>
      <c r="Q11" s="2">
        <v>1.37</v>
      </c>
      <c r="R11" s="2">
        <v>4.22</v>
      </c>
      <c r="S11" s="2">
        <v>2.02</v>
      </c>
      <c r="T11" s="2">
        <v>2.14</v>
      </c>
      <c r="U11" s="2">
        <v>2.04</v>
      </c>
      <c r="V11" s="2">
        <v>5.61</v>
      </c>
      <c r="W11" s="2">
        <v>1.58</v>
      </c>
      <c r="X11" s="2">
        <v>2.63</v>
      </c>
      <c r="Y11" s="2">
        <v>1.85</v>
      </c>
      <c r="Z11" s="2">
        <v>1.24</v>
      </c>
      <c r="AA11" s="2">
        <v>0.83</v>
      </c>
      <c r="AB11" s="2">
        <v>3.82</v>
      </c>
      <c r="AC11" s="2">
        <v>0.66</v>
      </c>
      <c r="AD11" s="2">
        <v>1.71</v>
      </c>
      <c r="AE11" s="2">
        <v>0.94</v>
      </c>
      <c r="AF11" s="2">
        <v>5.29</v>
      </c>
      <c r="AG11" s="2">
        <v>2.21</v>
      </c>
      <c r="AH11" s="2">
        <v>1.03</v>
      </c>
      <c r="AI11" s="2">
        <v>0.58</v>
      </c>
      <c r="AJ11" s="2">
        <v>2.62</v>
      </c>
      <c r="AK11" s="2">
        <v>1.32</v>
      </c>
      <c r="AL11" s="2">
        <v>1.41</v>
      </c>
      <c r="AM11" s="2">
        <v>0.71</v>
      </c>
      <c r="AN11" s="2">
        <v>2.53</v>
      </c>
      <c r="AO11" s="2">
        <v>0.48</v>
      </c>
      <c r="AP11" s="2">
        <v>1.07</v>
      </c>
      <c r="AQ11" s="2">
        <v>0.9</v>
      </c>
      <c r="AR11" s="2">
        <v>2.55</v>
      </c>
      <c r="AS11" s="2">
        <v>1.76</v>
      </c>
      <c r="AT11" s="2">
        <v>0.48</v>
      </c>
      <c r="AU11" s="2">
        <v>0.29</v>
      </c>
      <c r="AV11" s="2">
        <v>3.26</v>
      </c>
      <c r="AW11" s="2">
        <v>0.68</v>
      </c>
      <c r="AX11" s="2">
        <v>0.69</v>
      </c>
      <c r="AY11" s="2">
        <v>1.91</v>
      </c>
      <c r="AZ11" s="2">
        <v>1.78</v>
      </c>
      <c r="BA11" s="2">
        <v>0.64</v>
      </c>
      <c r="BB11" s="2">
        <v>0.29</v>
      </c>
      <c r="BC11" s="2">
        <v>2.18</v>
      </c>
      <c r="BD11" s="2">
        <v>0.19</v>
      </c>
      <c r="BE11" s="2">
        <v>0.18</v>
      </c>
      <c r="BF11" s="2">
        <v>0.15</v>
      </c>
      <c r="BG11" s="2">
        <v>0.81</v>
      </c>
      <c r="BH11" s="2">
        <v>0.48</v>
      </c>
      <c r="BI11" s="2">
        <v>3.06</v>
      </c>
      <c r="BJ11" s="2">
        <v>0.73</v>
      </c>
      <c r="BK11" s="2">
        <v>0.22</v>
      </c>
      <c r="BL11" s="2">
        <v>0.35</v>
      </c>
      <c r="BM11" s="2">
        <v>1.26</v>
      </c>
      <c r="BN11" s="2">
        <v>1.38</v>
      </c>
      <c r="BO11" s="2">
        <v>6.53</v>
      </c>
      <c r="BP11" s="2">
        <v>3.38</v>
      </c>
      <c r="BQ11" s="2">
        <v>1.71</v>
      </c>
      <c r="BR11" s="2">
        <v>1.02</v>
      </c>
      <c r="BS11" s="2">
        <v>0.05</v>
      </c>
      <c r="BT11" s="2">
        <v>1.69</v>
      </c>
      <c r="BU11" s="2">
        <v>0.73</v>
      </c>
      <c r="BV11" s="2">
        <v>6.67</v>
      </c>
      <c r="BW11" s="1">
        <v>5.04</v>
      </c>
    </row>
    <row r="12" spans="1:75" ht="8.25">
      <c r="A12" s="2" t="s">
        <v>32</v>
      </c>
      <c r="B12" s="2">
        <v>1.68</v>
      </c>
      <c r="C12" s="2">
        <v>0.65</v>
      </c>
      <c r="D12" s="2">
        <v>1.58</v>
      </c>
      <c r="E12" s="2">
        <v>0.49</v>
      </c>
      <c r="F12" s="2">
        <v>3.39</v>
      </c>
      <c r="G12" s="2">
        <v>0.2</v>
      </c>
      <c r="H12" s="2">
        <v>1.36</v>
      </c>
      <c r="I12" s="2">
        <v>0.53</v>
      </c>
      <c r="J12" s="2">
        <v>1.21</v>
      </c>
      <c r="K12" s="2">
        <v>0.75</v>
      </c>
      <c r="L12" s="2">
        <v>1.2</v>
      </c>
      <c r="M12" s="2">
        <v>0.49</v>
      </c>
      <c r="N12" s="2">
        <v>1.74</v>
      </c>
      <c r="O12" s="2">
        <v>0.81</v>
      </c>
      <c r="P12" s="2">
        <v>1.41</v>
      </c>
      <c r="Q12" s="2">
        <v>0.75</v>
      </c>
      <c r="R12" s="2">
        <v>1.73</v>
      </c>
      <c r="S12" s="2">
        <v>0.82</v>
      </c>
      <c r="T12" s="2">
        <v>1.01</v>
      </c>
      <c r="U12" s="2">
        <v>0.92</v>
      </c>
      <c r="V12" s="2">
        <v>1.72</v>
      </c>
      <c r="W12" s="2">
        <v>0.72</v>
      </c>
      <c r="X12" s="2">
        <v>0.95</v>
      </c>
      <c r="Y12" s="2">
        <v>0.52</v>
      </c>
      <c r="Z12" s="2">
        <v>0.75</v>
      </c>
      <c r="AA12" s="2">
        <v>0.48</v>
      </c>
      <c r="AB12" s="2">
        <v>0.44</v>
      </c>
      <c r="AC12" s="2">
        <v>0.06</v>
      </c>
      <c r="AD12" s="2">
        <v>0.47</v>
      </c>
      <c r="AE12" s="2">
        <v>0.26</v>
      </c>
      <c r="AF12" s="2">
        <v>5.77</v>
      </c>
      <c r="AG12" s="2">
        <v>3.58</v>
      </c>
      <c r="AH12" s="2">
        <v>0.35</v>
      </c>
      <c r="AI12" s="2">
        <v>0.23</v>
      </c>
      <c r="AJ12" s="2">
        <v>1.94</v>
      </c>
      <c r="AK12" s="2">
        <v>1.25</v>
      </c>
      <c r="AL12" s="2">
        <v>0.64</v>
      </c>
      <c r="AM12" s="2">
        <v>0.52</v>
      </c>
      <c r="AN12" s="2">
        <v>1.6</v>
      </c>
      <c r="AO12" s="2">
        <v>0.22</v>
      </c>
      <c r="AP12" s="2">
        <v>1.95</v>
      </c>
      <c r="AQ12" s="2">
        <v>1.37</v>
      </c>
      <c r="AR12" s="2">
        <v>2.19</v>
      </c>
      <c r="AS12" s="2">
        <v>1.27</v>
      </c>
      <c r="AT12" s="2">
        <v>0.24</v>
      </c>
      <c r="AU12" s="2">
        <v>0.15</v>
      </c>
      <c r="AV12" s="2">
        <v>1.46</v>
      </c>
      <c r="AW12" s="2">
        <v>0.35</v>
      </c>
      <c r="AX12" s="2">
        <v>0.3</v>
      </c>
      <c r="AY12" s="2">
        <v>1.86</v>
      </c>
      <c r="AZ12" s="2">
        <v>1.02</v>
      </c>
      <c r="BA12" s="2">
        <v>0.42</v>
      </c>
      <c r="BB12" s="2">
        <v>0.17</v>
      </c>
      <c r="BC12" s="2">
        <v>0.92</v>
      </c>
      <c r="BD12" s="2">
        <v>0.89</v>
      </c>
      <c r="BE12" s="2">
        <v>0.28</v>
      </c>
      <c r="BF12" s="2">
        <v>0.05</v>
      </c>
      <c r="BG12" s="2">
        <v>0.38</v>
      </c>
      <c r="BH12" s="2">
        <v>0.12</v>
      </c>
      <c r="BI12" s="2">
        <v>0.76</v>
      </c>
      <c r="BJ12" s="2">
        <v>0.49</v>
      </c>
      <c r="BK12" s="2">
        <v>0.34</v>
      </c>
      <c r="BL12" s="2">
        <v>0.06</v>
      </c>
      <c r="BM12" s="2">
        <v>0.44</v>
      </c>
      <c r="BN12" s="2">
        <v>0.31</v>
      </c>
      <c r="BO12" s="2">
        <v>0.45</v>
      </c>
      <c r="BP12" s="2">
        <v>0.78</v>
      </c>
      <c r="BQ12" s="2">
        <v>0.48</v>
      </c>
      <c r="BR12" s="2">
        <v>0.18</v>
      </c>
      <c r="BS12" s="2">
        <v>0.3</v>
      </c>
      <c r="BT12" s="2">
        <v>0.72</v>
      </c>
      <c r="BU12" s="20" t="s">
        <v>86</v>
      </c>
      <c r="BV12" s="20" t="s">
        <v>86</v>
      </c>
      <c r="BW12" s="8" t="s">
        <v>86</v>
      </c>
    </row>
    <row r="13" spans="1:75" ht="8.25">
      <c r="A13" s="2" t="s">
        <v>33</v>
      </c>
      <c r="B13" s="2">
        <v>0.07</v>
      </c>
      <c r="C13" s="2">
        <v>0.02</v>
      </c>
      <c r="D13" s="2">
        <v>0.09</v>
      </c>
      <c r="E13" s="2">
        <v>0.02</v>
      </c>
      <c r="F13" s="2">
        <v>0.12</v>
      </c>
      <c r="G13" s="2">
        <v>0</v>
      </c>
      <c r="H13" s="2">
        <v>0.06</v>
      </c>
      <c r="I13" s="2">
        <v>0.02</v>
      </c>
      <c r="J13" s="2">
        <v>0.1</v>
      </c>
      <c r="K13" s="2">
        <v>0.04</v>
      </c>
      <c r="L13" s="2">
        <v>0.04</v>
      </c>
      <c r="M13" s="2">
        <v>0</v>
      </c>
      <c r="N13" s="2">
        <v>0.15</v>
      </c>
      <c r="O13" s="2">
        <v>0.03</v>
      </c>
      <c r="P13" s="2">
        <v>0.08</v>
      </c>
      <c r="Q13" s="2">
        <v>0.04</v>
      </c>
      <c r="R13" s="2">
        <v>0.13</v>
      </c>
      <c r="S13" s="2">
        <v>0.05</v>
      </c>
      <c r="T13" s="2">
        <v>0.06</v>
      </c>
      <c r="U13" s="2">
        <v>0.03</v>
      </c>
      <c r="V13" s="2">
        <v>0.12</v>
      </c>
      <c r="W13" s="2">
        <v>0.04</v>
      </c>
      <c r="X13" s="2">
        <v>0.07</v>
      </c>
      <c r="Y13" s="2">
        <v>0.04</v>
      </c>
      <c r="Z13" s="2">
        <v>0.03</v>
      </c>
      <c r="AA13" s="2">
        <v>0.02</v>
      </c>
      <c r="AB13" s="2">
        <v>0.1</v>
      </c>
      <c r="AC13" s="2">
        <v>0.04</v>
      </c>
      <c r="AD13" s="2">
        <v>0.04</v>
      </c>
      <c r="AE13" s="2">
        <v>0.02</v>
      </c>
      <c r="AF13" s="2">
        <v>0.14</v>
      </c>
      <c r="AG13" s="2">
        <v>0.05</v>
      </c>
      <c r="AH13" s="2">
        <v>0.02</v>
      </c>
      <c r="AI13" s="2">
        <v>0.01</v>
      </c>
      <c r="AJ13" s="2">
        <v>0.08</v>
      </c>
      <c r="AK13" s="2">
        <v>0.04</v>
      </c>
      <c r="AL13" s="2">
        <v>0.04</v>
      </c>
      <c r="AM13" s="2">
        <v>0.02</v>
      </c>
      <c r="AN13" s="2">
        <v>0.08</v>
      </c>
      <c r="AO13" s="2">
        <v>0.01</v>
      </c>
      <c r="AP13" s="2">
        <v>0.08</v>
      </c>
      <c r="AQ13" s="2">
        <v>0.05</v>
      </c>
      <c r="AR13" s="2">
        <v>0.1</v>
      </c>
      <c r="AS13" s="2">
        <v>0.02</v>
      </c>
      <c r="AT13" s="2">
        <v>0.02</v>
      </c>
      <c r="AU13" s="2">
        <v>0.02</v>
      </c>
      <c r="AV13" s="2">
        <v>0.17</v>
      </c>
      <c r="AW13" s="2">
        <v>0.03</v>
      </c>
      <c r="AX13" s="2">
        <v>0.02</v>
      </c>
      <c r="AY13" s="2">
        <v>0.18</v>
      </c>
      <c r="AZ13" s="2">
        <v>0.17</v>
      </c>
      <c r="BA13" s="2">
        <v>0.03</v>
      </c>
      <c r="BB13" s="2">
        <v>0.01</v>
      </c>
      <c r="BC13" s="2">
        <v>0.03</v>
      </c>
      <c r="BD13" s="2">
        <v>0.01</v>
      </c>
      <c r="BE13" s="2">
        <v>0.01</v>
      </c>
      <c r="BF13" s="2">
        <v>0</v>
      </c>
      <c r="BG13" s="2">
        <v>0.01</v>
      </c>
      <c r="BH13" s="2">
        <v>0.01</v>
      </c>
      <c r="BI13" s="2">
        <v>0.04</v>
      </c>
      <c r="BJ13" s="2">
        <v>0.01</v>
      </c>
      <c r="BK13" s="2">
        <v>0</v>
      </c>
      <c r="BL13" s="2">
        <v>0</v>
      </c>
      <c r="BM13" s="2">
        <v>0.03</v>
      </c>
      <c r="BN13" s="2">
        <v>0.26</v>
      </c>
      <c r="BO13" s="2">
        <v>0.46</v>
      </c>
      <c r="BP13" s="2">
        <v>0.58</v>
      </c>
      <c r="BQ13" s="2">
        <v>0.02</v>
      </c>
      <c r="BR13" s="2">
        <v>0.01</v>
      </c>
      <c r="BS13" s="2">
        <v>0.01</v>
      </c>
      <c r="BT13" s="2">
        <v>0.03</v>
      </c>
      <c r="BU13" s="2">
        <v>0.01</v>
      </c>
      <c r="BV13" s="2">
        <v>0.12</v>
      </c>
      <c r="BW13" s="1">
        <v>0.1</v>
      </c>
    </row>
    <row r="14" spans="1:75" ht="8.25">
      <c r="A14" s="2" t="s">
        <v>34</v>
      </c>
      <c r="B14" s="2">
        <v>1.51</v>
      </c>
      <c r="C14" s="2">
        <v>0.64</v>
      </c>
      <c r="D14" s="2">
        <v>1.87</v>
      </c>
      <c r="E14" s="2">
        <v>0.49</v>
      </c>
      <c r="F14" s="2">
        <v>3.25</v>
      </c>
      <c r="G14" s="2">
        <v>0.2</v>
      </c>
      <c r="H14" s="2">
        <v>0.57</v>
      </c>
      <c r="I14" s="2">
        <v>0.52</v>
      </c>
      <c r="J14" s="2">
        <v>1.85</v>
      </c>
      <c r="K14" s="2">
        <v>0.64</v>
      </c>
      <c r="L14" s="2">
        <v>0.49</v>
      </c>
      <c r="M14" s="2">
        <v>0.18</v>
      </c>
      <c r="N14" s="2">
        <v>2.37</v>
      </c>
      <c r="O14" s="2">
        <v>0.33</v>
      </c>
      <c r="P14" s="2">
        <v>1.6</v>
      </c>
      <c r="Q14" s="2">
        <v>1.06</v>
      </c>
      <c r="R14" s="2">
        <v>2.64</v>
      </c>
      <c r="S14" s="2">
        <v>1.31</v>
      </c>
      <c r="T14" s="2">
        <v>0.93</v>
      </c>
      <c r="U14" s="2">
        <v>0.55</v>
      </c>
      <c r="V14" s="2">
        <v>2.6</v>
      </c>
      <c r="W14" s="2">
        <v>0.58</v>
      </c>
      <c r="X14" s="2">
        <v>1</v>
      </c>
      <c r="Y14" s="2">
        <v>0.76</v>
      </c>
      <c r="Z14" s="2">
        <v>0.46</v>
      </c>
      <c r="AA14" s="2">
        <v>0.38</v>
      </c>
      <c r="AB14" s="2">
        <v>1.21</v>
      </c>
      <c r="AC14" s="2">
        <v>0.01</v>
      </c>
      <c r="AD14" s="2">
        <v>0.48</v>
      </c>
      <c r="AE14" s="2">
        <v>0.35</v>
      </c>
      <c r="AF14" s="2">
        <v>4.01</v>
      </c>
      <c r="AG14" s="2">
        <v>2.2</v>
      </c>
      <c r="AH14" s="2">
        <v>0.27</v>
      </c>
      <c r="AI14" s="2">
        <v>0.29</v>
      </c>
      <c r="AJ14" s="2">
        <v>1.12</v>
      </c>
      <c r="AK14" s="2">
        <v>0.48</v>
      </c>
      <c r="AL14" s="2">
        <v>0.8</v>
      </c>
      <c r="AM14" s="2">
        <v>0.25</v>
      </c>
      <c r="AN14" s="2">
        <v>1.54</v>
      </c>
      <c r="AO14" s="2">
        <v>0.28</v>
      </c>
      <c r="AP14" s="2">
        <v>0.59</v>
      </c>
      <c r="AQ14" s="2">
        <v>0.23</v>
      </c>
      <c r="AR14" s="2">
        <v>1.28</v>
      </c>
      <c r="AS14" s="2">
        <v>0.12</v>
      </c>
      <c r="AT14" s="2">
        <v>0.08</v>
      </c>
      <c r="AU14" s="2">
        <v>0.05</v>
      </c>
      <c r="AV14" s="2">
        <v>0.65</v>
      </c>
      <c r="AW14" s="2">
        <v>0.13</v>
      </c>
      <c r="AX14" s="2">
        <v>0.11</v>
      </c>
      <c r="AY14" s="2">
        <v>0.58</v>
      </c>
      <c r="AZ14" s="2">
        <v>0.19</v>
      </c>
      <c r="BA14" s="2">
        <v>0.14</v>
      </c>
      <c r="BB14" s="2">
        <v>0.08</v>
      </c>
      <c r="BC14" s="2">
        <v>0.4</v>
      </c>
      <c r="BD14" s="2">
        <v>0.19</v>
      </c>
      <c r="BE14" s="2">
        <v>0.08</v>
      </c>
      <c r="BF14" s="2">
        <v>0.07</v>
      </c>
      <c r="BG14" s="2">
        <v>0.13</v>
      </c>
      <c r="BH14" s="2">
        <v>0.1</v>
      </c>
      <c r="BI14" s="2">
        <v>1.19</v>
      </c>
      <c r="BJ14" s="2">
        <v>0.79</v>
      </c>
      <c r="BK14" s="2">
        <v>0.06</v>
      </c>
      <c r="BL14" s="2">
        <v>0.05</v>
      </c>
      <c r="BM14" s="2">
        <v>0.07</v>
      </c>
      <c r="BN14" s="2">
        <v>0.11</v>
      </c>
      <c r="BO14" s="2">
        <v>0.4</v>
      </c>
      <c r="BP14" s="2">
        <v>0.17</v>
      </c>
      <c r="BQ14" s="2">
        <v>0.31</v>
      </c>
      <c r="BR14" s="2">
        <v>0.27</v>
      </c>
      <c r="BS14" s="2">
        <v>0.05</v>
      </c>
      <c r="BT14" s="2">
        <v>0.06</v>
      </c>
      <c r="BU14" s="2">
        <v>0.014</v>
      </c>
      <c r="BV14" s="2">
        <v>0.44</v>
      </c>
      <c r="BW14" s="1">
        <v>2.48</v>
      </c>
    </row>
    <row r="15" spans="1:75" ht="8.25">
      <c r="A15" s="9" t="s">
        <v>35</v>
      </c>
      <c r="B15" s="2">
        <v>4.47</v>
      </c>
      <c r="C15" s="2">
        <v>0.86</v>
      </c>
      <c r="D15" s="2">
        <v>4.99</v>
      </c>
      <c r="E15" s="2">
        <v>1.11</v>
      </c>
      <c r="F15" s="2">
        <v>6.32</v>
      </c>
      <c r="G15" s="2">
        <v>0.1</v>
      </c>
      <c r="H15" s="2">
        <v>2.19</v>
      </c>
      <c r="I15" s="2">
        <v>0.81</v>
      </c>
      <c r="J15" s="2">
        <v>3.62</v>
      </c>
      <c r="K15" s="2">
        <v>1.12</v>
      </c>
      <c r="L15" s="2">
        <v>2.46</v>
      </c>
      <c r="M15" s="2">
        <v>0.77</v>
      </c>
      <c r="N15" s="2">
        <v>3.08</v>
      </c>
      <c r="O15" s="2">
        <v>0.21</v>
      </c>
      <c r="P15" s="2">
        <v>3.06</v>
      </c>
      <c r="Q15" s="2">
        <v>0.9</v>
      </c>
      <c r="R15" s="2">
        <v>3.37</v>
      </c>
      <c r="S15" s="2">
        <v>0.46</v>
      </c>
      <c r="T15" s="2">
        <v>2.95</v>
      </c>
      <c r="U15" s="2">
        <v>0.95</v>
      </c>
      <c r="V15" s="2">
        <v>4.03</v>
      </c>
      <c r="W15" s="2">
        <v>5.39</v>
      </c>
      <c r="X15" s="2">
        <v>1.85</v>
      </c>
      <c r="Y15" s="2">
        <v>1.09</v>
      </c>
      <c r="Z15" s="2">
        <v>1.55</v>
      </c>
      <c r="AA15" s="2">
        <v>1.32</v>
      </c>
      <c r="AB15" s="2">
        <v>2.31</v>
      </c>
      <c r="AC15" s="2">
        <v>0.72</v>
      </c>
      <c r="AD15" s="2">
        <v>0.96</v>
      </c>
      <c r="AE15" s="2">
        <v>1.52</v>
      </c>
      <c r="AF15" s="2">
        <v>8.46</v>
      </c>
      <c r="AG15" s="2">
        <v>1.89</v>
      </c>
      <c r="AH15" s="2">
        <v>1.25</v>
      </c>
      <c r="AI15" s="2">
        <v>1.12</v>
      </c>
      <c r="AJ15" s="2">
        <v>0.74</v>
      </c>
      <c r="AK15" s="2">
        <v>3.54</v>
      </c>
      <c r="AL15" s="2">
        <v>0.36</v>
      </c>
      <c r="AM15" s="2">
        <v>0.23</v>
      </c>
      <c r="AN15" s="2">
        <v>1.08</v>
      </c>
      <c r="AO15" s="2">
        <v>0.51</v>
      </c>
      <c r="AP15" s="2">
        <v>0.91</v>
      </c>
      <c r="AQ15" s="2">
        <v>0.37</v>
      </c>
      <c r="AR15" s="2">
        <v>1.67</v>
      </c>
      <c r="AS15" s="2">
        <v>0.31</v>
      </c>
      <c r="AT15" s="2">
        <v>0.29</v>
      </c>
      <c r="AU15" s="2">
        <v>0.15</v>
      </c>
      <c r="AV15" s="2">
        <v>0.72</v>
      </c>
      <c r="AW15" s="2">
        <v>0.29</v>
      </c>
      <c r="AX15" s="2">
        <v>0.21</v>
      </c>
      <c r="AY15" s="2">
        <v>0.68</v>
      </c>
      <c r="AZ15" s="2">
        <v>0.37</v>
      </c>
      <c r="BA15" s="2">
        <v>0.07</v>
      </c>
      <c r="BB15" s="2">
        <v>0.03</v>
      </c>
      <c r="BC15" s="2">
        <v>0.15</v>
      </c>
      <c r="BD15" s="2">
        <v>0.08</v>
      </c>
      <c r="BE15" s="2">
        <v>0.08</v>
      </c>
      <c r="BF15" s="2">
        <v>0.03</v>
      </c>
      <c r="BG15" s="2">
        <v>0.1</v>
      </c>
      <c r="BH15" s="2">
        <v>0.04</v>
      </c>
      <c r="BI15" s="2">
        <v>0.29</v>
      </c>
      <c r="BJ15" s="2">
        <v>0.16</v>
      </c>
      <c r="BK15" s="2">
        <v>0.11</v>
      </c>
      <c r="BL15" s="2">
        <v>0.04</v>
      </c>
      <c r="BM15" s="2">
        <v>0.07</v>
      </c>
      <c r="BN15" s="2">
        <v>0.08</v>
      </c>
      <c r="BO15" s="2">
        <v>0.29</v>
      </c>
      <c r="BP15" s="2">
        <v>0.14</v>
      </c>
      <c r="BQ15" s="2">
        <v>0.22</v>
      </c>
      <c r="BR15" s="2">
        <v>0.08</v>
      </c>
      <c r="BS15" s="2">
        <v>0.02</v>
      </c>
      <c r="BT15" s="2">
        <v>0.14</v>
      </c>
      <c r="BU15" s="2">
        <v>0.11</v>
      </c>
      <c r="BV15" s="2">
        <v>0.38</v>
      </c>
      <c r="BW15" s="1">
        <v>3.59</v>
      </c>
    </row>
    <row r="16" spans="1:75" ht="8.25">
      <c r="A16" s="11" t="s">
        <v>106</v>
      </c>
      <c r="B16" s="2">
        <v>4.34</v>
      </c>
      <c r="C16" s="2">
        <v>0.39</v>
      </c>
      <c r="D16" s="2">
        <v>4.05</v>
      </c>
      <c r="E16" s="2">
        <v>0.26</v>
      </c>
      <c r="F16" s="2">
        <v>3.8</v>
      </c>
      <c r="G16" s="2">
        <v>0.05</v>
      </c>
      <c r="H16" s="2">
        <v>4</v>
      </c>
      <c r="I16" s="2">
        <v>0.88</v>
      </c>
      <c r="J16" s="2">
        <v>2.65</v>
      </c>
      <c r="K16" s="2">
        <v>0.97</v>
      </c>
      <c r="L16" s="2">
        <v>4.04</v>
      </c>
      <c r="M16" s="2">
        <v>0.32</v>
      </c>
      <c r="N16" s="2">
        <v>2.3</v>
      </c>
      <c r="O16" s="2">
        <v>0.53</v>
      </c>
      <c r="P16" s="2">
        <v>2.4</v>
      </c>
      <c r="Q16" s="2">
        <v>0.65</v>
      </c>
      <c r="R16" s="2">
        <v>2.55</v>
      </c>
      <c r="S16" s="2">
        <v>0.62</v>
      </c>
      <c r="T16" s="2">
        <v>2.8</v>
      </c>
      <c r="U16" s="2">
        <v>0.67</v>
      </c>
      <c r="V16" s="2">
        <v>1.57</v>
      </c>
      <c r="W16" s="2">
        <v>0.4</v>
      </c>
      <c r="X16" s="2">
        <v>3.09</v>
      </c>
      <c r="Y16" s="2">
        <v>0.75</v>
      </c>
      <c r="Z16" s="2">
        <v>2.84</v>
      </c>
      <c r="AA16" s="2">
        <v>0.92</v>
      </c>
      <c r="AB16" s="2">
        <v>3.23</v>
      </c>
      <c r="AC16" s="2">
        <v>0.68</v>
      </c>
      <c r="AD16" s="2">
        <v>2.58</v>
      </c>
      <c r="AE16" s="2">
        <v>0.77</v>
      </c>
      <c r="AF16" s="2">
        <v>2.24</v>
      </c>
      <c r="AG16" s="2">
        <v>0.34</v>
      </c>
      <c r="AH16" s="2">
        <v>2.2</v>
      </c>
      <c r="AI16" s="2">
        <v>0.41</v>
      </c>
      <c r="AJ16" s="2">
        <v>2.47</v>
      </c>
      <c r="AK16" s="2">
        <v>0.46</v>
      </c>
      <c r="AL16" s="2">
        <v>1.88</v>
      </c>
      <c r="AM16" s="2">
        <v>0.43</v>
      </c>
      <c r="AN16" s="2">
        <v>1.88</v>
      </c>
      <c r="AO16" s="2">
        <v>0.4</v>
      </c>
      <c r="AP16" s="2">
        <v>1.59</v>
      </c>
      <c r="AQ16" s="2">
        <v>0.65</v>
      </c>
      <c r="AR16" s="2">
        <v>1.99</v>
      </c>
      <c r="AS16" s="2">
        <v>0.66</v>
      </c>
      <c r="AT16" s="2">
        <v>0.91</v>
      </c>
      <c r="AU16" s="2">
        <v>0.37</v>
      </c>
      <c r="AV16" s="2">
        <v>0.8</v>
      </c>
      <c r="AW16" s="2">
        <v>0.46</v>
      </c>
      <c r="AX16" s="2">
        <v>0.2</v>
      </c>
      <c r="AY16" s="2">
        <v>0.99</v>
      </c>
      <c r="AZ16" s="2">
        <v>0.67</v>
      </c>
      <c r="BA16" s="2">
        <v>0.23</v>
      </c>
      <c r="BB16" s="2">
        <v>0.14</v>
      </c>
      <c r="BC16" s="2">
        <v>0.48</v>
      </c>
      <c r="BD16" s="2">
        <v>0.24</v>
      </c>
      <c r="BE16" s="2">
        <v>0.21</v>
      </c>
      <c r="BF16" s="2">
        <v>0.08</v>
      </c>
      <c r="BG16" s="2">
        <v>0.85</v>
      </c>
      <c r="BH16" s="2">
        <v>0.37</v>
      </c>
      <c r="BI16" s="2">
        <v>1.36</v>
      </c>
      <c r="BJ16" s="2">
        <v>0.27</v>
      </c>
      <c r="BK16" s="2">
        <v>0.43</v>
      </c>
      <c r="BL16" s="2">
        <v>0.15</v>
      </c>
      <c r="BM16" s="2">
        <v>0.19</v>
      </c>
      <c r="BN16" s="2">
        <v>0.16</v>
      </c>
      <c r="BO16" s="2">
        <v>0.37</v>
      </c>
      <c r="BP16" s="2">
        <v>0.28</v>
      </c>
      <c r="BQ16" s="2">
        <v>0.46</v>
      </c>
      <c r="BR16" s="2">
        <v>0.26</v>
      </c>
      <c r="BS16" s="2">
        <v>0.06</v>
      </c>
      <c r="BT16" s="2">
        <v>0.09</v>
      </c>
      <c r="BU16" s="2">
        <v>0.11</v>
      </c>
      <c r="BV16" s="2">
        <v>0.37</v>
      </c>
      <c r="BW16" s="1">
        <v>3.27</v>
      </c>
    </row>
    <row r="17" spans="1:75" ht="8.25">
      <c r="A17" s="11" t="s">
        <v>107</v>
      </c>
      <c r="B17" s="2">
        <v>1.98</v>
      </c>
      <c r="C17" s="2">
        <v>0.49</v>
      </c>
      <c r="D17" s="2">
        <v>1.11</v>
      </c>
      <c r="E17" s="2">
        <v>0.34</v>
      </c>
      <c r="F17" s="2">
        <v>1.67</v>
      </c>
      <c r="G17" s="2">
        <v>0.4</v>
      </c>
      <c r="H17" s="2">
        <v>4.14</v>
      </c>
      <c r="I17" s="2">
        <v>0.78</v>
      </c>
      <c r="J17" s="2">
        <v>3.44</v>
      </c>
      <c r="K17" s="2">
        <v>0.15</v>
      </c>
      <c r="L17" s="2">
        <v>2.97</v>
      </c>
      <c r="M17" s="2">
        <v>0.34</v>
      </c>
      <c r="N17" s="2">
        <v>2.95</v>
      </c>
      <c r="O17" s="2">
        <v>0.25</v>
      </c>
      <c r="P17" s="2">
        <v>2</v>
      </c>
      <c r="Q17" s="2">
        <v>0.8</v>
      </c>
      <c r="R17" s="2">
        <v>1.89</v>
      </c>
      <c r="S17" s="2">
        <v>0.71</v>
      </c>
      <c r="T17" s="2">
        <v>2.98</v>
      </c>
      <c r="U17" s="2">
        <v>0.82</v>
      </c>
      <c r="V17" s="2">
        <v>2.72</v>
      </c>
      <c r="W17" s="2">
        <v>0.34</v>
      </c>
      <c r="X17" s="2">
        <v>3.71</v>
      </c>
      <c r="Y17" s="2">
        <v>1.05</v>
      </c>
      <c r="Z17" s="2">
        <v>3</v>
      </c>
      <c r="AA17" s="2">
        <v>1.08</v>
      </c>
      <c r="AB17" s="2">
        <v>3.76</v>
      </c>
      <c r="AC17" s="2">
        <v>0.12</v>
      </c>
      <c r="AD17" s="2">
        <v>4.08</v>
      </c>
      <c r="AE17" s="2">
        <v>0.95</v>
      </c>
      <c r="AF17" s="2">
        <v>0.84</v>
      </c>
      <c r="AG17" s="2">
        <v>0.55</v>
      </c>
      <c r="AH17" s="2">
        <v>3.65</v>
      </c>
      <c r="AI17" s="2">
        <v>0.86</v>
      </c>
      <c r="AJ17" s="2">
        <v>3.28</v>
      </c>
      <c r="AK17" s="2">
        <v>0.75</v>
      </c>
      <c r="AL17" s="2">
        <v>4.19</v>
      </c>
      <c r="AM17" s="2">
        <v>0.72</v>
      </c>
      <c r="AN17" s="2">
        <v>3.39</v>
      </c>
      <c r="AO17" s="2">
        <v>0.42</v>
      </c>
      <c r="AP17" s="2">
        <v>2.66</v>
      </c>
      <c r="AQ17" s="2">
        <v>1.64</v>
      </c>
      <c r="AR17" s="2">
        <v>2.21</v>
      </c>
      <c r="AS17" s="2">
        <v>1.08</v>
      </c>
      <c r="AT17" s="2">
        <v>4.04</v>
      </c>
      <c r="AU17" s="2">
        <v>1.16</v>
      </c>
      <c r="AV17" s="2">
        <v>2.61</v>
      </c>
      <c r="AW17" s="2">
        <v>2.08</v>
      </c>
      <c r="AX17" s="2">
        <v>1.37</v>
      </c>
      <c r="AY17" s="2">
        <v>3.34</v>
      </c>
      <c r="AZ17" s="2">
        <v>1.22</v>
      </c>
      <c r="BA17" s="2">
        <v>1.85</v>
      </c>
      <c r="BB17" s="2">
        <v>0.93</v>
      </c>
      <c r="BC17" s="2">
        <v>2.44</v>
      </c>
      <c r="BD17" s="2">
        <v>0.52</v>
      </c>
      <c r="BE17" s="2">
        <v>0.34</v>
      </c>
      <c r="BF17" s="2">
        <v>0.24</v>
      </c>
      <c r="BG17" s="2">
        <v>2.55</v>
      </c>
      <c r="BH17" s="2">
        <v>1.44</v>
      </c>
      <c r="BI17" s="2">
        <v>3.06</v>
      </c>
      <c r="BJ17" s="2">
        <v>1.09</v>
      </c>
      <c r="BK17" s="2">
        <v>0.82</v>
      </c>
      <c r="BL17" s="2">
        <v>0.24</v>
      </c>
      <c r="BM17" s="2">
        <v>0.38</v>
      </c>
      <c r="BN17" s="2">
        <v>0.47</v>
      </c>
      <c r="BO17" s="2">
        <v>1.41</v>
      </c>
      <c r="BP17" s="2">
        <v>0.82</v>
      </c>
      <c r="BQ17" s="2">
        <v>0.6</v>
      </c>
      <c r="BR17" s="2">
        <v>0.21</v>
      </c>
      <c r="BS17" s="2">
        <v>0.03</v>
      </c>
      <c r="BT17" s="2">
        <v>0.05</v>
      </c>
      <c r="BU17" s="2">
        <v>0.72</v>
      </c>
      <c r="BV17" s="2">
        <v>2.13</v>
      </c>
      <c r="BW17" s="1">
        <v>2.8</v>
      </c>
    </row>
    <row r="18" spans="1:75" ht="8.25">
      <c r="A18" s="11" t="s">
        <v>108</v>
      </c>
      <c r="B18" s="2">
        <v>0.19</v>
      </c>
      <c r="C18" s="2">
        <v>0.08</v>
      </c>
      <c r="D18" s="2">
        <v>0.17</v>
      </c>
      <c r="E18" s="2">
        <v>0.09</v>
      </c>
      <c r="F18" s="2">
        <v>0.32</v>
      </c>
      <c r="G18" s="2">
        <v>0.005</v>
      </c>
      <c r="H18" s="2">
        <v>0.15</v>
      </c>
      <c r="I18" s="2">
        <v>0.05</v>
      </c>
      <c r="J18" s="2">
        <v>0.325</v>
      </c>
      <c r="K18" s="2">
        <v>0.11</v>
      </c>
      <c r="L18" s="2">
        <v>0.11</v>
      </c>
      <c r="M18" s="2">
        <v>0.04</v>
      </c>
      <c r="N18" s="2">
        <v>0.27</v>
      </c>
      <c r="O18" s="2">
        <v>0.02</v>
      </c>
      <c r="P18" s="2">
        <v>0.06</v>
      </c>
      <c r="Q18" s="2">
        <v>0.02</v>
      </c>
      <c r="R18" s="2">
        <v>0.14</v>
      </c>
      <c r="S18" s="2">
        <v>0.05</v>
      </c>
      <c r="T18" s="2">
        <v>0.11</v>
      </c>
      <c r="U18" s="2">
        <v>0.04</v>
      </c>
      <c r="V18" s="2">
        <v>0.23</v>
      </c>
      <c r="W18" s="2">
        <v>0.03</v>
      </c>
      <c r="X18" s="2">
        <v>0.14</v>
      </c>
      <c r="Y18" s="2">
        <v>0.09</v>
      </c>
      <c r="Z18" s="2">
        <v>0.09</v>
      </c>
      <c r="AA18" s="2">
        <v>0.03</v>
      </c>
      <c r="AB18" s="2">
        <v>0.15</v>
      </c>
      <c r="AC18" s="2">
        <v>0.01</v>
      </c>
      <c r="AD18" s="2">
        <v>0.03</v>
      </c>
      <c r="AE18" s="2">
        <v>0.02</v>
      </c>
      <c r="AF18" s="2">
        <v>0.15</v>
      </c>
      <c r="AG18" s="2">
        <v>0.11</v>
      </c>
      <c r="AH18" s="2">
        <v>0.07</v>
      </c>
      <c r="AI18" s="2">
        <v>0.02</v>
      </c>
      <c r="AJ18" s="2">
        <v>0.14</v>
      </c>
      <c r="AK18" s="2">
        <v>0.04</v>
      </c>
      <c r="AL18" s="2">
        <v>0.09</v>
      </c>
      <c r="AM18" s="2">
        <v>0.03</v>
      </c>
      <c r="AN18" s="2">
        <v>0.22</v>
      </c>
      <c r="AO18" s="2">
        <v>0.05</v>
      </c>
      <c r="AP18" s="2">
        <v>0.06</v>
      </c>
      <c r="AQ18" s="2">
        <v>0.03</v>
      </c>
      <c r="AR18" s="2">
        <v>0.16</v>
      </c>
      <c r="AS18" s="2">
        <v>0.03</v>
      </c>
      <c r="AT18" s="2">
        <v>0.05</v>
      </c>
      <c r="AU18" s="2">
        <v>0.01</v>
      </c>
      <c r="AV18" s="2">
        <v>0.19</v>
      </c>
      <c r="AW18" s="2">
        <v>0.05</v>
      </c>
      <c r="AX18" s="2">
        <v>0.01</v>
      </c>
      <c r="AY18" s="2">
        <v>0.15</v>
      </c>
      <c r="AZ18" s="2">
        <v>0.04</v>
      </c>
      <c r="BA18" s="2">
        <v>0.03</v>
      </c>
      <c r="BB18" s="2">
        <v>0.01</v>
      </c>
      <c r="BC18" s="2">
        <v>0.08</v>
      </c>
      <c r="BD18" s="2">
        <v>0.03</v>
      </c>
      <c r="BE18" s="2">
        <v>0.03</v>
      </c>
      <c r="BF18" s="2">
        <v>0</v>
      </c>
      <c r="BG18" s="2">
        <v>0.06</v>
      </c>
      <c r="BH18" s="2">
        <v>0.02</v>
      </c>
      <c r="BI18" s="2">
        <v>0.16</v>
      </c>
      <c r="BJ18" s="2">
        <v>0.02</v>
      </c>
      <c r="BK18" s="2">
        <v>0.04</v>
      </c>
      <c r="BL18" s="2">
        <v>0.01</v>
      </c>
      <c r="BM18" s="2">
        <v>0.02</v>
      </c>
      <c r="BN18" s="2">
        <v>0.04</v>
      </c>
      <c r="BO18" s="2">
        <v>0.13</v>
      </c>
      <c r="BP18" s="2">
        <v>0.05</v>
      </c>
      <c r="BQ18" s="2">
        <v>0.02</v>
      </c>
      <c r="BR18" s="2">
        <v>0.01</v>
      </c>
      <c r="BS18" s="2">
        <v>0.01</v>
      </c>
      <c r="BT18" s="2">
        <v>0.05</v>
      </c>
      <c r="BU18" s="2">
        <v>0.03</v>
      </c>
      <c r="BV18" s="2">
        <v>0.15</v>
      </c>
      <c r="BW18" s="1">
        <v>0.15</v>
      </c>
    </row>
    <row r="19" spans="1:74" ht="8.25">
      <c r="A19" s="11" t="s">
        <v>109</v>
      </c>
      <c r="B19" s="2"/>
      <c r="C19" s="2"/>
      <c r="D19" s="2">
        <v>1.14</v>
      </c>
      <c r="E19" s="2">
        <v>0.41</v>
      </c>
      <c r="F19" s="2">
        <v>1.23</v>
      </c>
      <c r="G19" s="2">
        <v>0.2</v>
      </c>
      <c r="H19" s="2">
        <v>0.99</v>
      </c>
      <c r="I19" s="2">
        <v>1.11</v>
      </c>
      <c r="J19" s="2">
        <v>2.86</v>
      </c>
      <c r="K19" s="2">
        <v>1.1</v>
      </c>
      <c r="L19" s="2"/>
      <c r="M19" s="2"/>
      <c r="N19" s="2"/>
      <c r="O19" s="2"/>
      <c r="P19" s="2">
        <v>0.89</v>
      </c>
      <c r="Q19" s="2">
        <v>0.52</v>
      </c>
      <c r="R19" s="2">
        <v>2.52</v>
      </c>
      <c r="S19" s="2">
        <v>0.87</v>
      </c>
      <c r="T19" s="2">
        <v>0.92</v>
      </c>
      <c r="U19" s="2">
        <v>0.51</v>
      </c>
      <c r="V19" s="2">
        <v>5.54</v>
      </c>
      <c r="W19" s="2">
        <v>0.85</v>
      </c>
      <c r="X19" s="2">
        <v>1.37</v>
      </c>
      <c r="Y19" s="2">
        <v>0.97</v>
      </c>
      <c r="Z19" s="2"/>
      <c r="AA19" s="2"/>
      <c r="AB19" s="2"/>
      <c r="AC19" s="2"/>
      <c r="AD19" s="2">
        <v>1.19</v>
      </c>
      <c r="AE19" s="2">
        <v>0.8</v>
      </c>
      <c r="AF19" s="2">
        <v>1.87</v>
      </c>
      <c r="AG19" s="2">
        <v>1.42</v>
      </c>
      <c r="AH19" s="2"/>
      <c r="AI19" s="2"/>
      <c r="AJ19" s="2"/>
      <c r="AK19" s="2"/>
      <c r="AL19" s="2">
        <v>1.56</v>
      </c>
      <c r="AM19" s="2">
        <v>0.94</v>
      </c>
      <c r="AN19" s="2">
        <v>5.8</v>
      </c>
      <c r="AO19" s="2">
        <v>2.09</v>
      </c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</row>
    <row r="20" spans="1:74" ht="8.25">
      <c r="A20" s="12" t="s">
        <v>110</v>
      </c>
      <c r="B20" s="2"/>
      <c r="C20" s="2"/>
      <c r="D20" s="2">
        <v>0.36</v>
      </c>
      <c r="E20" s="2">
        <v>0.25</v>
      </c>
      <c r="F20" s="2"/>
      <c r="G20" s="2"/>
      <c r="H20" s="2">
        <v>1</v>
      </c>
      <c r="I20" s="2">
        <v>0.76</v>
      </c>
      <c r="J20" s="1">
        <v>1.11</v>
      </c>
      <c r="K20" s="1">
        <v>1.21</v>
      </c>
      <c r="P20" s="2">
        <v>0.32</v>
      </c>
      <c r="Q20" s="2">
        <v>0.38</v>
      </c>
      <c r="R20" s="2">
        <v>2.34</v>
      </c>
      <c r="S20" s="2">
        <v>0.75</v>
      </c>
      <c r="T20" s="2">
        <v>1.06</v>
      </c>
      <c r="U20" s="2">
        <v>0.91</v>
      </c>
      <c r="V20" s="2"/>
      <c r="W20" s="2">
        <v>5.26</v>
      </c>
      <c r="X20" s="1">
        <v>1.14</v>
      </c>
      <c r="Y20" s="1">
        <v>1.55</v>
      </c>
      <c r="Z20" s="2"/>
      <c r="AA20" s="2"/>
      <c r="AB20" s="2"/>
      <c r="AC20" s="2"/>
      <c r="AD20" s="2">
        <v>0.94</v>
      </c>
      <c r="AE20" s="2">
        <v>1.08</v>
      </c>
      <c r="AF20" s="2">
        <v>0.75</v>
      </c>
      <c r="AG20" s="2">
        <v>0.65</v>
      </c>
      <c r="AH20" s="2"/>
      <c r="AI20" s="2"/>
      <c r="AJ20" s="2"/>
      <c r="AK20" s="2"/>
      <c r="AL20" s="2">
        <v>0.14</v>
      </c>
      <c r="AM20" s="2">
        <v>0.62</v>
      </c>
      <c r="AN20" s="2">
        <v>3.6</v>
      </c>
      <c r="AO20" s="2">
        <v>3.94</v>
      </c>
      <c r="AP20" s="2"/>
      <c r="AQ20" s="2"/>
      <c r="AR20" s="2"/>
      <c r="AS20" s="2"/>
      <c r="AV20" s="2"/>
      <c r="AW20" s="2"/>
      <c r="AX20" s="2"/>
      <c r="AY20" s="2"/>
      <c r="AZ20" s="2"/>
      <c r="BM20" s="2"/>
      <c r="BN20" s="2"/>
      <c r="BO20" s="2"/>
      <c r="BP20" s="2"/>
      <c r="BQ20" s="2"/>
      <c r="BR20" s="2"/>
      <c r="BS20" s="2"/>
      <c r="BT20" s="2"/>
      <c r="BU20" s="2"/>
      <c r="BV20" s="2"/>
    </row>
    <row r="21" spans="1:74" ht="8.25">
      <c r="A21" s="2" t="s">
        <v>36</v>
      </c>
      <c r="B21" s="2">
        <v>0.6</v>
      </c>
      <c r="C21" s="2">
        <v>0.43</v>
      </c>
      <c r="D21" s="2"/>
      <c r="E21" s="2"/>
      <c r="F21" s="2"/>
      <c r="G21" s="2"/>
      <c r="H21" s="2"/>
      <c r="I21" s="2"/>
      <c r="J21" s="2"/>
      <c r="K21" s="2"/>
      <c r="L21" s="2">
        <v>0.81</v>
      </c>
      <c r="M21" s="2"/>
      <c r="N21" s="2">
        <v>8.12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>
        <v>1.45</v>
      </c>
      <c r="AA21" s="2">
        <v>0.61</v>
      </c>
      <c r="AB21" s="2">
        <v>6.92</v>
      </c>
      <c r="AC21" s="2">
        <v>2.61</v>
      </c>
      <c r="AD21" s="2"/>
      <c r="AE21" s="2"/>
      <c r="AF21" s="2"/>
      <c r="AG21" s="2"/>
      <c r="AH21" s="2">
        <v>1.52</v>
      </c>
      <c r="AI21" s="2">
        <v>1.44</v>
      </c>
      <c r="AJ21" s="2">
        <v>9.2</v>
      </c>
      <c r="AK21" s="2">
        <v>4.8</v>
      </c>
      <c r="AL21" s="2"/>
      <c r="AM21" s="2"/>
      <c r="AN21" s="2"/>
      <c r="AO21" s="2"/>
      <c r="AP21" s="2">
        <v>1.8</v>
      </c>
      <c r="AQ21" s="2">
        <v>1.93</v>
      </c>
      <c r="AR21" s="2">
        <v>7.21</v>
      </c>
      <c r="AS21" s="2">
        <v>2.37</v>
      </c>
      <c r="AT21" s="2">
        <v>0.98</v>
      </c>
      <c r="AU21" s="2">
        <v>0.54</v>
      </c>
      <c r="AV21" s="2">
        <v>11.16</v>
      </c>
      <c r="AW21" s="2">
        <v>1.27</v>
      </c>
      <c r="AX21" s="2">
        <v>0.91</v>
      </c>
      <c r="AY21" s="2">
        <v>9.37</v>
      </c>
      <c r="AZ21" s="2">
        <v>3.79</v>
      </c>
      <c r="BA21" s="2">
        <v>1.65</v>
      </c>
      <c r="BB21" s="2">
        <v>1.3</v>
      </c>
      <c r="BC21" s="2">
        <v>11.19</v>
      </c>
      <c r="BD21" s="2">
        <v>1.9</v>
      </c>
      <c r="BE21" s="2">
        <v>0.8</v>
      </c>
      <c r="BF21" s="2">
        <v>0.2</v>
      </c>
      <c r="BG21" s="2">
        <v>3.82</v>
      </c>
      <c r="BH21" s="2">
        <v>2.98</v>
      </c>
      <c r="BI21" s="2">
        <v>12.46</v>
      </c>
      <c r="BJ21" s="2">
        <v>2.93</v>
      </c>
      <c r="BK21" s="2">
        <v>0.05</v>
      </c>
      <c r="BL21" s="2">
        <v>0.2</v>
      </c>
      <c r="BM21" s="2">
        <v>0.91</v>
      </c>
      <c r="BN21" s="2"/>
      <c r="BO21" s="2">
        <v>13.56</v>
      </c>
      <c r="BP21" s="2"/>
      <c r="BQ21" s="2">
        <v>1.76</v>
      </c>
      <c r="BR21" s="2">
        <v>1</v>
      </c>
      <c r="BS21" s="2">
        <v>0.19</v>
      </c>
      <c r="BT21" s="2">
        <v>0.49</v>
      </c>
      <c r="BU21" s="2">
        <v>0.92</v>
      </c>
      <c r="BV21" s="2">
        <v>19.9</v>
      </c>
    </row>
    <row r="22" spans="1:75" ht="8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</row>
    <row r="23" spans="1:75" ht="8.25">
      <c r="A23" s="2" t="s">
        <v>37</v>
      </c>
      <c r="B23" s="6">
        <v>200</v>
      </c>
      <c r="C23" s="6">
        <v>70</v>
      </c>
      <c r="D23" s="2"/>
      <c r="E23" s="2"/>
      <c r="P23" s="1">
        <v>110</v>
      </c>
      <c r="Q23" s="1">
        <v>128</v>
      </c>
      <c r="R23" s="1">
        <v>305</v>
      </c>
      <c r="S23" s="1">
        <v>152</v>
      </c>
      <c r="T23" s="1">
        <v>106</v>
      </c>
      <c r="U23" s="1">
        <v>106</v>
      </c>
      <c r="V23" s="1">
        <v>195</v>
      </c>
      <c r="W23" s="1">
        <v>166</v>
      </c>
      <c r="Z23" s="1">
        <v>60</v>
      </c>
      <c r="AB23" s="1">
        <v>150</v>
      </c>
      <c r="AH23" s="1">
        <v>100</v>
      </c>
      <c r="AJ23" s="1">
        <v>300</v>
      </c>
      <c r="AP23" s="3">
        <v>137</v>
      </c>
      <c r="AQ23" s="3">
        <v>80</v>
      </c>
      <c r="AR23" s="1">
        <v>38</v>
      </c>
      <c r="AT23" s="1">
        <v>50</v>
      </c>
      <c r="AV23" s="1">
        <v>210</v>
      </c>
      <c r="AY23" s="1">
        <v>240</v>
      </c>
      <c r="BA23" s="1">
        <v>66</v>
      </c>
      <c r="BB23" s="1">
        <v>55</v>
      </c>
      <c r="BC23" s="1">
        <v>1120</v>
      </c>
      <c r="BD23" s="1">
        <v>1778</v>
      </c>
      <c r="BG23" s="1">
        <v>100</v>
      </c>
      <c r="BI23" s="1">
        <v>470</v>
      </c>
      <c r="BM23" s="1">
        <v>108</v>
      </c>
      <c r="BO23" s="1">
        <v>424</v>
      </c>
      <c r="BP23" s="1">
        <v>207</v>
      </c>
      <c r="BQ23" s="1">
        <v>173</v>
      </c>
      <c r="BS23" s="1">
        <v>86</v>
      </c>
      <c r="BW23" s="1">
        <v>62</v>
      </c>
    </row>
    <row r="24" spans="1:75" ht="8.25">
      <c r="A24" s="2" t="s">
        <v>38</v>
      </c>
      <c r="B24" s="1">
        <v>100</v>
      </c>
      <c r="C24" s="1">
        <v>10</v>
      </c>
      <c r="AP24" s="1">
        <v>110</v>
      </c>
      <c r="AQ24" s="1">
        <v>145</v>
      </c>
      <c r="AR24" s="1">
        <v>4</v>
      </c>
      <c r="BA24" s="1">
        <v>30</v>
      </c>
      <c r="BB24" s="1">
        <v>16</v>
      </c>
      <c r="BC24" s="1">
        <v>22</v>
      </c>
      <c r="BM24" s="1">
        <v>34</v>
      </c>
      <c r="BO24" s="1">
        <v>45</v>
      </c>
      <c r="BP24" s="1">
        <v>14</v>
      </c>
      <c r="BQ24" s="1">
        <v>20</v>
      </c>
      <c r="BS24" s="1">
        <v>180</v>
      </c>
      <c r="BW24" s="1">
        <v>370</v>
      </c>
    </row>
    <row r="25" spans="1:75" ht="8.25">
      <c r="A25" s="1" t="s">
        <v>39</v>
      </c>
      <c r="B25" s="1">
        <v>791</v>
      </c>
      <c r="C25" s="1">
        <v>199</v>
      </c>
      <c r="D25" s="1">
        <v>654</v>
      </c>
      <c r="E25" s="1">
        <v>131</v>
      </c>
      <c r="F25" s="1">
        <v>745</v>
      </c>
      <c r="G25" s="1">
        <v>35</v>
      </c>
      <c r="H25" s="1">
        <v>690</v>
      </c>
      <c r="I25" s="1">
        <v>168</v>
      </c>
      <c r="J25" s="1">
        <v>692</v>
      </c>
      <c r="K25" s="1">
        <v>53</v>
      </c>
      <c r="L25" s="1">
        <v>996</v>
      </c>
      <c r="M25" s="1">
        <v>142</v>
      </c>
      <c r="N25" s="1">
        <v>882</v>
      </c>
      <c r="O25" s="1">
        <v>138</v>
      </c>
      <c r="P25" s="1">
        <v>638</v>
      </c>
      <c r="Q25" s="1">
        <v>204</v>
      </c>
      <c r="R25" s="1">
        <v>1120</v>
      </c>
      <c r="S25" s="1">
        <v>184</v>
      </c>
      <c r="T25" s="1">
        <v>1052</v>
      </c>
      <c r="U25" s="1">
        <v>300</v>
      </c>
      <c r="V25" s="1">
        <v>805</v>
      </c>
      <c r="W25" s="1">
        <v>345</v>
      </c>
      <c r="X25" s="1">
        <v>1104</v>
      </c>
      <c r="Y25" s="1">
        <v>675</v>
      </c>
      <c r="Z25" s="1">
        <v>935</v>
      </c>
      <c r="AA25" s="1">
        <v>291</v>
      </c>
      <c r="AB25" s="1">
        <v>989</v>
      </c>
      <c r="AC25" s="1">
        <v>23</v>
      </c>
      <c r="AD25" s="1">
        <v>721</v>
      </c>
      <c r="AE25" s="1">
        <v>220</v>
      </c>
      <c r="AF25" s="1">
        <v>360</v>
      </c>
      <c r="AG25" s="1">
        <v>134</v>
      </c>
      <c r="AH25" s="1">
        <v>616</v>
      </c>
      <c r="AI25" s="1">
        <v>122</v>
      </c>
      <c r="AJ25" s="1">
        <v>661</v>
      </c>
      <c r="AK25" s="1">
        <v>164</v>
      </c>
      <c r="AL25" s="1">
        <v>748</v>
      </c>
      <c r="AM25" s="1">
        <v>192</v>
      </c>
      <c r="AN25" s="1">
        <v>663</v>
      </c>
      <c r="AO25" s="1">
        <v>63</v>
      </c>
      <c r="AP25" s="1">
        <v>522</v>
      </c>
      <c r="AQ25" s="1">
        <v>244</v>
      </c>
      <c r="AR25" s="1">
        <v>637</v>
      </c>
      <c r="AS25" s="1">
        <v>278</v>
      </c>
      <c r="AT25" s="1">
        <v>860</v>
      </c>
      <c r="AU25" s="1">
        <v>238</v>
      </c>
      <c r="AV25" s="1">
        <v>698</v>
      </c>
      <c r="AW25" s="1">
        <v>556</v>
      </c>
      <c r="AX25" s="1">
        <v>305</v>
      </c>
      <c r="AY25" s="1">
        <v>996</v>
      </c>
      <c r="AZ25" s="1">
        <v>248</v>
      </c>
      <c r="BA25" s="1">
        <v>181</v>
      </c>
      <c r="BB25" s="1">
        <v>111</v>
      </c>
      <c r="BC25" s="1">
        <v>304</v>
      </c>
      <c r="BD25" s="1">
        <v>72</v>
      </c>
      <c r="BE25" s="1">
        <v>74</v>
      </c>
      <c r="BF25" s="1">
        <v>50</v>
      </c>
      <c r="BG25" s="1">
        <v>229</v>
      </c>
      <c r="BH25" s="1">
        <v>134</v>
      </c>
      <c r="BI25" s="1">
        <v>381</v>
      </c>
      <c r="BJ25" s="1">
        <v>98</v>
      </c>
      <c r="BK25" s="1">
        <v>48</v>
      </c>
      <c r="BL25" s="1">
        <v>25</v>
      </c>
      <c r="BM25" s="1">
        <v>209</v>
      </c>
      <c r="BN25" s="1">
        <v>452</v>
      </c>
      <c r="BO25" s="1">
        <v>1037</v>
      </c>
      <c r="BP25" s="1">
        <v>1004</v>
      </c>
      <c r="BQ25" s="1">
        <v>209</v>
      </c>
      <c r="BR25" s="1">
        <v>53</v>
      </c>
      <c r="BS25" s="1">
        <v>11</v>
      </c>
      <c r="BT25" s="1">
        <v>18</v>
      </c>
      <c r="BU25" s="1">
        <v>251</v>
      </c>
      <c r="BV25" s="1">
        <v>826</v>
      </c>
      <c r="BW25" s="1">
        <v>628</v>
      </c>
    </row>
    <row r="26" spans="1:75" ht="8.25">
      <c r="A26" s="1" t="s">
        <v>40</v>
      </c>
      <c r="B26" s="1">
        <v>39</v>
      </c>
      <c r="C26" s="1">
        <v>19</v>
      </c>
      <c r="D26" s="1">
        <v>31</v>
      </c>
      <c r="F26" s="1">
        <v>30</v>
      </c>
      <c r="H26" s="1">
        <v>237</v>
      </c>
      <c r="J26" s="1">
        <v>619</v>
      </c>
      <c r="L26" s="1">
        <v>40</v>
      </c>
      <c r="M26" s="1">
        <v>14</v>
      </c>
      <c r="N26" s="1">
        <v>76</v>
      </c>
      <c r="O26" s="1">
        <v>8.2</v>
      </c>
      <c r="P26" s="1">
        <v>29</v>
      </c>
      <c r="Q26" s="1">
        <v>20</v>
      </c>
      <c r="R26" s="1">
        <v>46</v>
      </c>
      <c r="S26" s="1">
        <v>24</v>
      </c>
      <c r="T26" s="1">
        <v>43</v>
      </c>
      <c r="U26" s="1">
        <v>18</v>
      </c>
      <c r="V26" s="1">
        <v>72</v>
      </c>
      <c r="W26" s="1">
        <v>23</v>
      </c>
      <c r="X26" s="1">
        <v>72</v>
      </c>
      <c r="Y26" s="1">
        <v>41</v>
      </c>
      <c r="Z26" s="1">
        <v>47</v>
      </c>
      <c r="AA26" s="1">
        <v>19</v>
      </c>
      <c r="AB26" s="1">
        <v>98</v>
      </c>
      <c r="AC26" s="1">
        <v>28</v>
      </c>
      <c r="AD26" s="1">
        <v>40</v>
      </c>
      <c r="AE26" s="1">
        <v>15</v>
      </c>
      <c r="AF26" s="1">
        <v>20</v>
      </c>
      <c r="AG26" s="1">
        <v>13</v>
      </c>
      <c r="AH26" s="1">
        <v>43</v>
      </c>
      <c r="AI26" s="1">
        <v>25</v>
      </c>
      <c r="AJ26" s="1">
        <v>145</v>
      </c>
      <c r="AK26" s="1">
        <v>57</v>
      </c>
      <c r="AL26" s="1">
        <v>41</v>
      </c>
      <c r="AM26" s="1">
        <v>16</v>
      </c>
      <c r="AN26" s="1">
        <v>89</v>
      </c>
      <c r="AO26" s="1">
        <v>13</v>
      </c>
      <c r="AP26" s="1">
        <v>39</v>
      </c>
      <c r="AQ26" s="1">
        <v>26</v>
      </c>
      <c r="AR26" s="1">
        <v>107</v>
      </c>
      <c r="AS26" s="1">
        <v>50</v>
      </c>
      <c r="AT26" s="1">
        <v>26</v>
      </c>
      <c r="AU26" s="1">
        <v>18</v>
      </c>
      <c r="AV26" s="1">
        <v>133</v>
      </c>
      <c r="AW26" s="1">
        <v>41</v>
      </c>
      <c r="AX26" s="1">
        <v>19</v>
      </c>
      <c r="AY26" s="1">
        <v>141</v>
      </c>
      <c r="AZ26" s="1">
        <v>47</v>
      </c>
      <c r="BA26" s="1">
        <v>39</v>
      </c>
      <c r="BB26" s="1">
        <v>9.9</v>
      </c>
      <c r="BC26" s="1">
        <v>92</v>
      </c>
      <c r="BD26" s="1">
        <v>46</v>
      </c>
      <c r="BE26" s="1">
        <v>28</v>
      </c>
      <c r="BF26" s="1">
        <v>11</v>
      </c>
      <c r="BG26" s="1">
        <v>24</v>
      </c>
      <c r="BH26" s="1">
        <v>8</v>
      </c>
      <c r="BI26" s="1">
        <v>117</v>
      </c>
      <c r="BJ26" s="1">
        <v>50</v>
      </c>
      <c r="BK26" s="1">
        <v>17</v>
      </c>
      <c r="BL26" s="1">
        <v>9</v>
      </c>
      <c r="BM26" s="1">
        <v>29</v>
      </c>
      <c r="BN26" s="1">
        <v>28</v>
      </c>
      <c r="BO26" s="1">
        <v>79</v>
      </c>
      <c r="BP26" s="1">
        <v>17</v>
      </c>
      <c r="BQ26" s="1">
        <v>20</v>
      </c>
      <c r="BR26" s="1">
        <v>8.7</v>
      </c>
      <c r="BS26" s="1">
        <v>9</v>
      </c>
      <c r="BT26" s="1">
        <v>76</v>
      </c>
      <c r="BW26" s="1">
        <v>63</v>
      </c>
    </row>
    <row r="27" spans="1:75" ht="8.25">
      <c r="A27" s="4" t="s">
        <v>41</v>
      </c>
      <c r="B27" s="1">
        <v>7</v>
      </c>
      <c r="C27" s="1">
        <v>3.7</v>
      </c>
      <c r="D27" s="1">
        <v>14</v>
      </c>
      <c r="E27" s="1">
        <v>9.3</v>
      </c>
      <c r="F27" s="1">
        <v>9.5</v>
      </c>
      <c r="G27" s="1">
        <v>0.5</v>
      </c>
      <c r="H27" s="1">
        <v>10</v>
      </c>
      <c r="I27" s="1">
        <v>4.1</v>
      </c>
      <c r="J27" s="1">
        <v>10</v>
      </c>
      <c r="K27" s="1">
        <v>1.8</v>
      </c>
      <c r="L27" s="1">
        <v>4</v>
      </c>
      <c r="M27" s="1">
        <v>1.6</v>
      </c>
      <c r="N27" s="1">
        <v>13</v>
      </c>
      <c r="O27" s="1">
        <v>2.7</v>
      </c>
      <c r="P27" s="1">
        <v>9</v>
      </c>
      <c r="Q27" s="1">
        <v>7.1</v>
      </c>
      <c r="R27" s="1">
        <v>21</v>
      </c>
      <c r="S27" s="1">
        <v>12</v>
      </c>
      <c r="T27" s="1">
        <v>2</v>
      </c>
      <c r="U27" s="1">
        <v>4.2</v>
      </c>
      <c r="V27" s="1">
        <v>12</v>
      </c>
      <c r="W27" s="1">
        <v>6</v>
      </c>
      <c r="X27" s="1">
        <v>5</v>
      </c>
      <c r="Y27" s="1">
        <v>6.6</v>
      </c>
      <c r="Z27" s="1">
        <v>4</v>
      </c>
      <c r="AA27" s="1">
        <v>3.1</v>
      </c>
      <c r="AB27" s="1">
        <v>18</v>
      </c>
      <c r="AC27" s="1">
        <v>6</v>
      </c>
      <c r="AD27" s="1">
        <v>2</v>
      </c>
      <c r="AE27" s="1">
        <v>4.3</v>
      </c>
      <c r="AF27" s="1">
        <v>40</v>
      </c>
      <c r="AG27" s="1">
        <v>25</v>
      </c>
      <c r="AH27" s="1">
        <v>2</v>
      </c>
      <c r="AI27" s="1">
        <v>3.3</v>
      </c>
      <c r="AJ27" s="1">
        <v>12</v>
      </c>
      <c r="AK27" s="1">
        <v>6.6</v>
      </c>
      <c r="AL27" s="1">
        <v>3</v>
      </c>
      <c r="AM27" s="1">
        <v>3.1</v>
      </c>
      <c r="AN27" s="1">
        <v>17</v>
      </c>
      <c r="AO27" s="1">
        <v>4.3</v>
      </c>
      <c r="AP27" s="1">
        <v>8</v>
      </c>
      <c r="AQ27" s="1">
        <v>5</v>
      </c>
      <c r="AR27" s="1">
        <v>18</v>
      </c>
      <c r="AS27" s="1">
        <v>7.6</v>
      </c>
      <c r="AT27" s="1">
        <v>3</v>
      </c>
      <c r="AU27" s="1">
        <v>5.3</v>
      </c>
      <c r="AV27" s="1">
        <v>18</v>
      </c>
      <c r="AW27" s="1">
        <v>4</v>
      </c>
      <c r="AX27" s="1">
        <v>5.2</v>
      </c>
      <c r="AY27" s="1">
        <v>17</v>
      </c>
      <c r="AZ27" s="1">
        <v>12</v>
      </c>
      <c r="BA27" s="1">
        <v>2</v>
      </c>
      <c r="BB27" s="1">
        <v>2.9</v>
      </c>
      <c r="BC27" s="1">
        <v>6</v>
      </c>
      <c r="BD27" s="1">
        <v>5.8</v>
      </c>
      <c r="BE27" s="1">
        <v>3.4</v>
      </c>
      <c r="BF27" s="1">
        <v>4.6</v>
      </c>
      <c r="BG27" s="1">
        <v>4</v>
      </c>
      <c r="BH27" s="1">
        <v>4.4</v>
      </c>
      <c r="BI27" s="1">
        <v>15</v>
      </c>
      <c r="BJ27" s="1">
        <v>5.3</v>
      </c>
      <c r="BK27" s="1">
        <v>3.9</v>
      </c>
      <c r="BL27" s="1">
        <v>5</v>
      </c>
      <c r="BM27" s="1">
        <v>4</v>
      </c>
      <c r="BN27" s="1">
        <v>13</v>
      </c>
      <c r="BO27" s="1">
        <v>29</v>
      </c>
      <c r="BP27" s="1">
        <v>27</v>
      </c>
      <c r="BQ27" s="1">
        <v>6</v>
      </c>
      <c r="BR27" s="1">
        <v>4.3</v>
      </c>
      <c r="BS27" s="1">
        <v>1</v>
      </c>
      <c r="BT27" s="1">
        <v>3.3</v>
      </c>
      <c r="BW27" s="1">
        <v>17.3</v>
      </c>
    </row>
    <row r="28" spans="1:75" ht="8.25">
      <c r="A28" s="1" t="s">
        <v>42</v>
      </c>
      <c r="B28" s="1">
        <v>19</v>
      </c>
      <c r="C28" s="1">
        <v>10</v>
      </c>
      <c r="D28" s="1">
        <v>49</v>
      </c>
      <c r="E28" s="1">
        <v>25</v>
      </c>
      <c r="H28" s="1">
        <v>13</v>
      </c>
      <c r="J28" s="1">
        <v>8</v>
      </c>
      <c r="K28" s="1">
        <v>0</v>
      </c>
      <c r="L28" s="1">
        <v>21</v>
      </c>
      <c r="M28" s="1">
        <v>4.8</v>
      </c>
      <c r="N28" s="1">
        <v>26</v>
      </c>
      <c r="O28" s="1">
        <v>4.1</v>
      </c>
      <c r="P28" s="1">
        <v>123</v>
      </c>
      <c r="Q28" s="1">
        <v>126</v>
      </c>
      <c r="R28" s="1">
        <v>139</v>
      </c>
      <c r="S28" s="1">
        <v>149</v>
      </c>
      <c r="T28" s="1">
        <v>54</v>
      </c>
      <c r="U28" s="1">
        <v>36</v>
      </c>
      <c r="V28" s="1">
        <v>96</v>
      </c>
      <c r="W28" s="1">
        <v>28</v>
      </c>
      <c r="X28" s="1">
        <v>56</v>
      </c>
      <c r="Y28" s="1">
        <v>38</v>
      </c>
      <c r="Z28" s="1">
        <v>80</v>
      </c>
      <c r="AA28" s="1">
        <v>40</v>
      </c>
      <c r="AB28" s="1">
        <v>39</v>
      </c>
      <c r="AC28" s="1">
        <v>7.5</v>
      </c>
      <c r="AD28" s="1">
        <v>19</v>
      </c>
      <c r="AE28" s="1">
        <v>19</v>
      </c>
      <c r="AF28" s="1">
        <v>246</v>
      </c>
      <c r="AG28" s="1">
        <v>176</v>
      </c>
      <c r="AH28" s="1">
        <v>17</v>
      </c>
      <c r="AI28" s="1">
        <v>6.1</v>
      </c>
      <c r="AJ28" s="1">
        <v>46</v>
      </c>
      <c r="AK28" s="1">
        <v>23</v>
      </c>
      <c r="AL28" s="1">
        <v>38</v>
      </c>
      <c r="AM28" s="1">
        <v>45</v>
      </c>
      <c r="AN28" s="1">
        <v>100</v>
      </c>
      <c r="AO28" s="1">
        <v>37</v>
      </c>
      <c r="AP28" s="3">
        <v>37</v>
      </c>
      <c r="AQ28" s="3">
        <v>35</v>
      </c>
      <c r="AR28" s="1">
        <v>80</v>
      </c>
      <c r="AS28" s="1">
        <v>25</v>
      </c>
      <c r="AT28" s="1">
        <v>12</v>
      </c>
      <c r="AU28" s="1">
        <v>9.9</v>
      </c>
      <c r="AV28" s="1">
        <v>62</v>
      </c>
      <c r="AW28" s="1">
        <v>24</v>
      </c>
      <c r="AX28" s="1">
        <v>14</v>
      </c>
      <c r="AY28" s="1">
        <v>55</v>
      </c>
      <c r="AZ28" s="1">
        <v>27</v>
      </c>
      <c r="BA28" s="1">
        <v>9</v>
      </c>
      <c r="BB28" s="1">
        <v>4</v>
      </c>
      <c r="BC28" s="1">
        <v>34</v>
      </c>
      <c r="BD28" s="1">
        <v>19</v>
      </c>
      <c r="BE28" s="1">
        <v>33</v>
      </c>
      <c r="BF28" s="1">
        <v>24</v>
      </c>
      <c r="BG28" s="1">
        <v>12</v>
      </c>
      <c r="BH28" s="1">
        <v>4.5</v>
      </c>
      <c r="BI28" s="1">
        <v>45</v>
      </c>
      <c r="BJ28" s="1">
        <v>35</v>
      </c>
      <c r="BK28" s="1">
        <v>7.4</v>
      </c>
      <c r="BL28" s="1">
        <v>2.3</v>
      </c>
      <c r="BM28" s="1">
        <v>61</v>
      </c>
      <c r="BN28" s="1">
        <v>31</v>
      </c>
      <c r="BO28" s="1">
        <v>162</v>
      </c>
      <c r="BP28" s="1">
        <v>19</v>
      </c>
      <c r="BQ28" s="1">
        <v>180</v>
      </c>
      <c r="BR28" s="1">
        <v>166</v>
      </c>
      <c r="BS28" s="1">
        <v>6</v>
      </c>
      <c r="BT28" s="1">
        <v>51</v>
      </c>
      <c r="BU28" s="1">
        <v>40</v>
      </c>
      <c r="BV28" s="1">
        <v>92</v>
      </c>
      <c r="BW28" s="1">
        <v>92</v>
      </c>
    </row>
    <row r="29" spans="1:75" ht="8.25">
      <c r="A29" s="1" t="s">
        <v>43</v>
      </c>
      <c r="B29" s="1">
        <v>2.2</v>
      </c>
      <c r="D29" s="1">
        <v>0.05</v>
      </c>
      <c r="F29" s="1">
        <v>0.5</v>
      </c>
      <c r="L29" s="1">
        <v>4.6</v>
      </c>
      <c r="N29" s="1">
        <v>18</v>
      </c>
      <c r="P29" s="1">
        <v>1.6</v>
      </c>
      <c r="R29" s="1">
        <v>3.6</v>
      </c>
      <c r="V29" s="1">
        <v>3.7</v>
      </c>
      <c r="Z29" s="3" t="s">
        <v>44</v>
      </c>
      <c r="AA29" s="3"/>
      <c r="AB29" s="1">
        <v>4.4</v>
      </c>
      <c r="AH29" s="1">
        <v>1.3</v>
      </c>
      <c r="AJ29" s="1">
        <v>3.1</v>
      </c>
      <c r="AP29" s="3" t="s">
        <v>45</v>
      </c>
      <c r="AQ29" s="3"/>
      <c r="AR29" s="3">
        <v>1.3</v>
      </c>
      <c r="AS29" s="3"/>
      <c r="AT29" s="1">
        <v>0.7</v>
      </c>
      <c r="AV29" s="1">
        <v>4.2</v>
      </c>
      <c r="BW29" s="1">
        <v>4.9</v>
      </c>
    </row>
    <row r="30" spans="1:75" ht="8.25">
      <c r="A30" s="1" t="s">
        <v>46</v>
      </c>
      <c r="B30" s="1">
        <v>49</v>
      </c>
      <c r="C30" s="1">
        <v>18</v>
      </c>
      <c r="D30" s="1">
        <v>19</v>
      </c>
      <c r="E30" s="1">
        <v>13</v>
      </c>
      <c r="F30" s="1">
        <v>40</v>
      </c>
      <c r="G30" s="1">
        <v>7</v>
      </c>
      <c r="H30" s="1">
        <v>15</v>
      </c>
      <c r="I30" s="1">
        <v>6.5</v>
      </c>
      <c r="J30" s="1">
        <v>25</v>
      </c>
      <c r="K30" s="1">
        <v>11</v>
      </c>
      <c r="L30" s="1">
        <v>18</v>
      </c>
      <c r="M30" s="1">
        <v>6.5</v>
      </c>
      <c r="N30" s="1">
        <v>75</v>
      </c>
      <c r="O30" s="1">
        <v>14</v>
      </c>
      <c r="P30" s="1">
        <v>17</v>
      </c>
      <c r="Q30" s="1">
        <v>10.3</v>
      </c>
      <c r="R30" s="1">
        <v>43</v>
      </c>
      <c r="S30" s="1">
        <v>24</v>
      </c>
      <c r="T30" s="1">
        <v>21</v>
      </c>
      <c r="U30" s="1">
        <v>12</v>
      </c>
      <c r="V30" s="1">
        <v>55</v>
      </c>
      <c r="W30" s="1">
        <v>20</v>
      </c>
      <c r="X30" s="1">
        <v>16</v>
      </c>
      <c r="Y30" s="1">
        <v>13</v>
      </c>
      <c r="Z30" s="1">
        <v>39</v>
      </c>
      <c r="AA30" s="1">
        <v>26</v>
      </c>
      <c r="AB30" s="1">
        <v>34</v>
      </c>
      <c r="AC30" s="1">
        <v>1.5</v>
      </c>
      <c r="AD30" s="1">
        <v>8</v>
      </c>
      <c r="AE30" s="1">
        <v>4.1</v>
      </c>
      <c r="AF30" s="1">
        <v>49</v>
      </c>
      <c r="AG30" s="1">
        <v>36</v>
      </c>
      <c r="AH30" s="1">
        <v>20</v>
      </c>
      <c r="AI30" s="1">
        <v>23</v>
      </c>
      <c r="AJ30" s="1">
        <v>38</v>
      </c>
      <c r="AK30" s="1">
        <v>26</v>
      </c>
      <c r="AL30" s="1">
        <v>14</v>
      </c>
      <c r="AM30" s="1">
        <v>9.7</v>
      </c>
      <c r="AN30" s="1">
        <v>32</v>
      </c>
      <c r="AO30" s="1">
        <v>18</v>
      </c>
      <c r="AP30" s="1">
        <v>19</v>
      </c>
      <c r="AQ30" s="1">
        <v>13</v>
      </c>
      <c r="AR30" s="1">
        <v>47</v>
      </c>
      <c r="AS30" s="1">
        <v>26</v>
      </c>
      <c r="AT30" s="1">
        <v>15</v>
      </c>
      <c r="AU30" s="1">
        <v>12</v>
      </c>
      <c r="AV30" s="1">
        <v>55</v>
      </c>
      <c r="AW30" s="1">
        <v>13</v>
      </c>
      <c r="AX30" s="1">
        <v>17</v>
      </c>
      <c r="AY30" s="1">
        <v>28</v>
      </c>
      <c r="AZ30" s="1">
        <v>12</v>
      </c>
      <c r="BA30" s="1">
        <v>4</v>
      </c>
      <c r="BB30" s="1">
        <v>5</v>
      </c>
      <c r="BC30" s="1">
        <v>19</v>
      </c>
      <c r="BD30" s="1">
        <v>15</v>
      </c>
      <c r="BE30" s="1">
        <v>13</v>
      </c>
      <c r="BF30" s="1">
        <v>19</v>
      </c>
      <c r="BG30" s="1">
        <v>16</v>
      </c>
      <c r="BH30" s="1">
        <v>24</v>
      </c>
      <c r="BI30" s="1">
        <v>7</v>
      </c>
      <c r="BJ30" s="1">
        <v>9</v>
      </c>
      <c r="BK30" s="1">
        <v>13</v>
      </c>
      <c r="BL30" s="1">
        <v>15</v>
      </c>
      <c r="BM30" s="1">
        <v>7</v>
      </c>
      <c r="BN30" s="1">
        <v>13</v>
      </c>
      <c r="BO30" s="1">
        <v>67</v>
      </c>
      <c r="BP30" s="1">
        <v>21</v>
      </c>
      <c r="BQ30" s="1">
        <v>18</v>
      </c>
      <c r="BR30" s="1">
        <v>11</v>
      </c>
      <c r="BS30" s="1">
        <v>3</v>
      </c>
      <c r="BT30" s="1">
        <v>23</v>
      </c>
      <c r="BW30" s="1">
        <v>28</v>
      </c>
    </row>
    <row r="31" spans="1:75" ht="8.25">
      <c r="A31" s="1" t="s">
        <v>47</v>
      </c>
      <c r="B31" s="1">
        <v>19</v>
      </c>
      <c r="C31" s="1">
        <v>2.1</v>
      </c>
      <c r="D31" s="1">
        <v>18</v>
      </c>
      <c r="E31" s="1">
        <v>2</v>
      </c>
      <c r="F31" s="1">
        <v>18</v>
      </c>
      <c r="H31" s="1">
        <v>22</v>
      </c>
      <c r="J31" s="1">
        <v>22</v>
      </c>
      <c r="K31" s="1">
        <v>0</v>
      </c>
      <c r="L31" s="1">
        <v>18</v>
      </c>
      <c r="M31" s="1">
        <v>1.9</v>
      </c>
      <c r="N31" s="1">
        <v>26</v>
      </c>
      <c r="O31" s="1">
        <v>1.5</v>
      </c>
      <c r="P31" s="1">
        <v>11</v>
      </c>
      <c r="Q31" s="1">
        <v>2.6</v>
      </c>
      <c r="R31" s="1">
        <v>17</v>
      </c>
      <c r="S31" s="1">
        <v>2.8</v>
      </c>
      <c r="T31" s="1">
        <v>13</v>
      </c>
      <c r="U31" s="1">
        <v>3.3</v>
      </c>
      <c r="V31" s="1">
        <v>24</v>
      </c>
      <c r="W31" s="1">
        <v>3.3</v>
      </c>
      <c r="X31" s="1">
        <v>17</v>
      </c>
      <c r="Y31" s="1">
        <v>2.5</v>
      </c>
      <c r="Z31" s="1">
        <v>12</v>
      </c>
      <c r="AB31" s="1">
        <v>19</v>
      </c>
      <c r="AD31" s="1">
        <v>20</v>
      </c>
      <c r="AE31" s="1">
        <v>4.6</v>
      </c>
      <c r="AF31" s="1">
        <v>20</v>
      </c>
      <c r="AG31" s="1">
        <v>1.3</v>
      </c>
      <c r="AH31" s="1">
        <v>15</v>
      </c>
      <c r="AJ31" s="1">
        <v>21</v>
      </c>
      <c r="AL31" s="1">
        <v>14</v>
      </c>
      <c r="AM31" s="1">
        <v>2.9</v>
      </c>
      <c r="AN31" s="1">
        <v>23</v>
      </c>
      <c r="AO31" s="1">
        <v>1.9</v>
      </c>
      <c r="AP31" s="1">
        <v>11</v>
      </c>
      <c r="AQ31" s="1">
        <v>4.2</v>
      </c>
      <c r="AR31" s="1">
        <v>2</v>
      </c>
      <c r="AS31" s="1">
        <v>0.5</v>
      </c>
      <c r="AT31" s="1">
        <v>6</v>
      </c>
      <c r="AV31" s="1">
        <v>23</v>
      </c>
      <c r="AW31" s="1">
        <v>7</v>
      </c>
      <c r="AY31" s="1">
        <v>21</v>
      </c>
      <c r="BA31" s="1">
        <v>6</v>
      </c>
      <c r="BB31" s="1">
        <v>3.2</v>
      </c>
      <c r="BC31" s="1">
        <v>17</v>
      </c>
      <c r="BD31" s="1">
        <v>17</v>
      </c>
      <c r="BM31" s="1">
        <v>2</v>
      </c>
      <c r="BN31" s="1">
        <v>6</v>
      </c>
      <c r="BO31" s="1">
        <v>23</v>
      </c>
      <c r="BP31" s="1">
        <v>19</v>
      </c>
      <c r="BQ31" s="1">
        <v>5</v>
      </c>
      <c r="BR31" s="1">
        <v>1.7</v>
      </c>
      <c r="BS31" s="10" t="s">
        <v>48</v>
      </c>
      <c r="BT31" s="10">
        <v>2</v>
      </c>
      <c r="BW31" s="1">
        <v>17.5</v>
      </c>
    </row>
    <row r="32" spans="1:75" ht="8.25">
      <c r="A32" s="1" t="s">
        <v>49</v>
      </c>
      <c r="B32" s="1">
        <v>1</v>
      </c>
      <c r="D32" s="1">
        <v>1</v>
      </c>
      <c r="F32" s="1">
        <v>0.3</v>
      </c>
      <c r="L32" s="1">
        <v>1</v>
      </c>
      <c r="N32" s="1">
        <v>2</v>
      </c>
      <c r="P32" s="1">
        <v>0.6</v>
      </c>
      <c r="R32" s="1">
        <v>0.8</v>
      </c>
      <c r="V32" s="1">
        <v>1</v>
      </c>
      <c r="Z32" s="3" t="s">
        <v>48</v>
      </c>
      <c r="AA32" s="3"/>
      <c r="AB32" s="1">
        <v>2</v>
      </c>
      <c r="AP32" s="3">
        <v>0.5</v>
      </c>
      <c r="AQ32" s="3"/>
      <c r="AR32" s="1">
        <v>1.25</v>
      </c>
      <c r="AT32" s="10" t="s">
        <v>48</v>
      </c>
      <c r="AU32" s="10"/>
      <c r="AV32" s="10" t="s">
        <v>48</v>
      </c>
      <c r="AW32" s="10" t="s">
        <v>50</v>
      </c>
      <c r="AX32" s="10"/>
      <c r="AY32" s="1">
        <v>1</v>
      </c>
      <c r="BW32" s="1">
        <v>1.4</v>
      </c>
    </row>
    <row r="33" spans="1:75" ht="8.25">
      <c r="A33" s="1" t="s">
        <v>51</v>
      </c>
      <c r="B33" s="3">
        <v>5.8</v>
      </c>
      <c r="C33" s="3"/>
      <c r="D33" s="3">
        <v>6</v>
      </c>
      <c r="E33" s="3"/>
      <c r="F33" s="3">
        <v>4</v>
      </c>
      <c r="G33" s="3"/>
      <c r="H33" s="3"/>
      <c r="I33" s="3"/>
      <c r="J33" s="3"/>
      <c r="K33" s="3"/>
      <c r="L33" s="3">
        <v>3</v>
      </c>
      <c r="M33" s="3"/>
      <c r="N33" s="3">
        <v>4</v>
      </c>
      <c r="O33" s="3"/>
      <c r="P33" s="3">
        <v>4</v>
      </c>
      <c r="Q33" s="3"/>
      <c r="R33" s="3">
        <v>8</v>
      </c>
      <c r="S33" s="3"/>
      <c r="T33" s="3"/>
      <c r="U33" s="3"/>
      <c r="V33" s="3">
        <v>5</v>
      </c>
      <c r="W33" s="3"/>
      <c r="X33" s="3"/>
      <c r="Y33" s="3"/>
      <c r="Z33" s="3">
        <v>1.4</v>
      </c>
      <c r="AA33" s="3"/>
      <c r="AB33" s="3">
        <v>9.6</v>
      </c>
      <c r="AC33" s="3"/>
      <c r="AD33" s="3"/>
      <c r="AE33" s="3"/>
      <c r="AF33" s="3"/>
      <c r="AG33" s="3"/>
      <c r="AH33" s="3">
        <v>6.5</v>
      </c>
      <c r="AI33" s="3"/>
      <c r="AJ33" s="3">
        <v>18.6</v>
      </c>
      <c r="AK33" s="3"/>
      <c r="AL33" s="3"/>
      <c r="AM33" s="3"/>
      <c r="AN33" s="3"/>
      <c r="AO33" s="3"/>
      <c r="AP33" s="3">
        <v>14</v>
      </c>
      <c r="AQ33" s="3"/>
      <c r="AR33" s="3">
        <v>23</v>
      </c>
      <c r="AS33" s="3"/>
      <c r="AT33" s="3">
        <v>3.9</v>
      </c>
      <c r="AU33" s="3"/>
      <c r="AV33" s="3">
        <v>11.6</v>
      </c>
      <c r="AW33" s="3">
        <v>6</v>
      </c>
      <c r="AX33" s="3"/>
      <c r="AY33" s="3">
        <v>15</v>
      </c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1">
        <v>5.3</v>
      </c>
    </row>
    <row r="34" spans="1:75" ht="8.25">
      <c r="A34" s="1" t="s">
        <v>52</v>
      </c>
      <c r="B34" s="3">
        <v>23</v>
      </c>
      <c r="C34" s="3"/>
      <c r="D34" s="3">
        <v>10</v>
      </c>
      <c r="E34" s="3">
        <v>4.4</v>
      </c>
      <c r="F34" s="3">
        <v>10.5</v>
      </c>
      <c r="G34" s="3">
        <v>1.5</v>
      </c>
      <c r="H34" s="3">
        <v>116</v>
      </c>
      <c r="I34" s="3"/>
      <c r="J34" s="3">
        <v>266</v>
      </c>
      <c r="K34" s="3">
        <v>0</v>
      </c>
      <c r="L34" s="3">
        <v>19</v>
      </c>
      <c r="M34" s="3"/>
      <c r="N34" s="3">
        <v>35</v>
      </c>
      <c r="O34" s="3"/>
      <c r="P34" s="3">
        <v>13</v>
      </c>
      <c r="Q34" s="3">
        <v>8.3</v>
      </c>
      <c r="R34" s="3">
        <v>21</v>
      </c>
      <c r="S34" s="3">
        <v>10</v>
      </c>
      <c r="T34" s="3">
        <v>19</v>
      </c>
      <c r="U34" s="3">
        <v>11</v>
      </c>
      <c r="V34" s="3">
        <v>37</v>
      </c>
      <c r="W34" s="3">
        <v>9.6</v>
      </c>
      <c r="X34" s="3">
        <v>27</v>
      </c>
      <c r="Y34" s="3">
        <v>12</v>
      </c>
      <c r="Z34" s="3">
        <v>38</v>
      </c>
      <c r="AA34" s="3">
        <v>11</v>
      </c>
      <c r="AB34" s="3">
        <v>54</v>
      </c>
      <c r="AC34" s="3">
        <v>8.5</v>
      </c>
      <c r="AD34" s="3">
        <v>17</v>
      </c>
      <c r="AE34" s="3">
        <v>7.7</v>
      </c>
      <c r="AF34" s="3">
        <v>11</v>
      </c>
      <c r="AG34" s="3">
        <v>5.6</v>
      </c>
      <c r="AH34" s="3">
        <v>38</v>
      </c>
      <c r="AI34" s="3">
        <v>13</v>
      </c>
      <c r="AJ34" s="3">
        <v>84</v>
      </c>
      <c r="AK34" s="3">
        <v>22</v>
      </c>
      <c r="AL34" s="3">
        <v>17</v>
      </c>
      <c r="AM34" s="3">
        <v>7.3</v>
      </c>
      <c r="AN34" s="3">
        <v>35</v>
      </c>
      <c r="AO34" s="3">
        <v>8.5</v>
      </c>
      <c r="AP34" s="3"/>
      <c r="AQ34" s="3"/>
      <c r="AR34" s="3"/>
      <c r="AS34" s="3"/>
      <c r="AT34" s="3">
        <v>30</v>
      </c>
      <c r="AU34" s="3">
        <v>8.5</v>
      </c>
      <c r="AV34" s="3">
        <v>111</v>
      </c>
      <c r="AW34" s="3">
        <v>33</v>
      </c>
      <c r="AX34" s="3">
        <v>15</v>
      </c>
      <c r="AY34" s="3">
        <v>85</v>
      </c>
      <c r="AZ34" s="3">
        <v>26</v>
      </c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>
        <v>32</v>
      </c>
      <c r="BN34" s="3">
        <v>24</v>
      </c>
      <c r="BO34" s="3">
        <v>23</v>
      </c>
      <c r="BP34" s="3"/>
      <c r="BQ34" s="3"/>
      <c r="BR34" s="3"/>
      <c r="BS34" s="3"/>
      <c r="BT34" s="3"/>
      <c r="BU34" s="3"/>
      <c r="BV34" s="3"/>
      <c r="BW34" s="1">
        <v>31</v>
      </c>
    </row>
    <row r="35" spans="1:75" ht="8.25">
      <c r="A35" s="1" t="s">
        <v>53</v>
      </c>
      <c r="B35" s="3">
        <v>1.5</v>
      </c>
      <c r="C35" s="3">
        <v>1.2</v>
      </c>
      <c r="D35" s="3" t="s">
        <v>54</v>
      </c>
      <c r="E35" s="3"/>
      <c r="F35" s="3" t="s">
        <v>54</v>
      </c>
      <c r="G35" s="3"/>
      <c r="H35" s="3"/>
      <c r="I35" s="3"/>
      <c r="J35" s="3"/>
      <c r="K35" s="3"/>
      <c r="L35" s="3" t="s">
        <v>54</v>
      </c>
      <c r="M35" s="3"/>
      <c r="N35" s="3" t="s">
        <v>54</v>
      </c>
      <c r="O35" s="3"/>
      <c r="P35" s="3" t="s">
        <v>54</v>
      </c>
      <c r="Q35" s="3"/>
      <c r="R35" s="3" t="s">
        <v>54</v>
      </c>
      <c r="S35" s="3"/>
      <c r="T35" s="3"/>
      <c r="U35" s="3"/>
      <c r="V35" s="3" t="s">
        <v>54</v>
      </c>
      <c r="W35" s="3"/>
      <c r="X35" s="3"/>
      <c r="Y35" s="3"/>
      <c r="Z35" s="3">
        <v>5</v>
      </c>
      <c r="AA35" s="3"/>
      <c r="AB35" s="3" t="s">
        <v>54</v>
      </c>
      <c r="AC35" s="3"/>
      <c r="AD35" s="3"/>
      <c r="AE35" s="3"/>
      <c r="AF35" s="3"/>
      <c r="AG35" s="3"/>
      <c r="AH35" s="3" t="s">
        <v>54</v>
      </c>
      <c r="AI35" s="3"/>
      <c r="AJ35" s="3" t="s">
        <v>54</v>
      </c>
      <c r="AK35" s="3"/>
      <c r="AL35" s="3"/>
      <c r="AM35" s="3"/>
      <c r="AN35" s="3"/>
      <c r="AO35" s="3"/>
      <c r="AP35" s="3">
        <v>2</v>
      </c>
      <c r="AQ35" s="3">
        <v>3.6</v>
      </c>
      <c r="AR35" s="3" t="s">
        <v>48</v>
      </c>
      <c r="AS35" s="3"/>
      <c r="AT35" s="3" t="s">
        <v>54</v>
      </c>
      <c r="AU35" s="3"/>
      <c r="AV35" s="3" t="s">
        <v>54</v>
      </c>
      <c r="AW35" s="3" t="s">
        <v>54</v>
      </c>
      <c r="AX35" s="3"/>
      <c r="AY35" s="3" t="s">
        <v>54</v>
      </c>
      <c r="AZ35" s="3"/>
      <c r="BA35" s="3" t="s">
        <v>48</v>
      </c>
      <c r="BB35" s="3"/>
      <c r="BC35" s="3" t="s">
        <v>48</v>
      </c>
      <c r="BD35" s="3"/>
      <c r="BE35" s="3"/>
      <c r="BF35" s="3"/>
      <c r="BG35" s="3"/>
      <c r="BH35" s="3"/>
      <c r="BI35" s="3"/>
      <c r="BJ35" s="3"/>
      <c r="BK35" s="3"/>
      <c r="BL35" s="3"/>
      <c r="BM35" s="3">
        <v>1</v>
      </c>
      <c r="BN35" s="3">
        <v>1</v>
      </c>
      <c r="BO35" s="3">
        <v>10</v>
      </c>
      <c r="BP35" s="3"/>
      <c r="BQ35" s="3" t="s">
        <v>48</v>
      </c>
      <c r="BR35" s="3">
        <v>0.6</v>
      </c>
      <c r="BS35" s="3">
        <v>1</v>
      </c>
      <c r="BT35" s="3"/>
      <c r="BU35" s="3"/>
      <c r="BV35" s="3"/>
      <c r="BW35" s="1">
        <v>1.1</v>
      </c>
    </row>
    <row r="36" spans="1:75" ht="8.25">
      <c r="A36" s="1" t="s">
        <v>55</v>
      </c>
      <c r="B36" s="3">
        <v>8</v>
      </c>
      <c r="C36" s="3">
        <v>5</v>
      </c>
      <c r="D36" s="3">
        <v>4</v>
      </c>
      <c r="E36" s="3">
        <v>2.9</v>
      </c>
      <c r="F36" s="3">
        <v>4</v>
      </c>
      <c r="G36" s="3"/>
      <c r="H36" s="3"/>
      <c r="I36" s="3"/>
      <c r="J36" s="3">
        <v>29</v>
      </c>
      <c r="K36" s="3">
        <v>17</v>
      </c>
      <c r="L36" s="3">
        <v>4</v>
      </c>
      <c r="M36" s="3"/>
      <c r="N36" s="3">
        <v>10</v>
      </c>
      <c r="O36" s="3"/>
      <c r="P36" s="3">
        <v>8</v>
      </c>
      <c r="Q36" s="3">
        <v>4.3</v>
      </c>
      <c r="R36" s="3">
        <v>9</v>
      </c>
      <c r="S36" s="3">
        <v>5.3</v>
      </c>
      <c r="T36" s="3">
        <v>24</v>
      </c>
      <c r="U36" s="3">
        <v>10</v>
      </c>
      <c r="V36" s="3">
        <v>37</v>
      </c>
      <c r="W36" s="3">
        <v>2.5</v>
      </c>
      <c r="X36" s="3"/>
      <c r="Y36" s="3"/>
      <c r="Z36" s="3">
        <v>5</v>
      </c>
      <c r="AA36" s="3">
        <v>2.2</v>
      </c>
      <c r="AB36" s="3">
        <v>11</v>
      </c>
      <c r="AC36" s="3">
        <v>1</v>
      </c>
      <c r="AD36" s="3"/>
      <c r="AE36" s="3"/>
      <c r="AF36" s="3"/>
      <c r="AG36" s="3"/>
      <c r="AH36" s="3">
        <v>4</v>
      </c>
      <c r="AI36" s="3">
        <v>5</v>
      </c>
      <c r="AJ36" s="3">
        <v>22</v>
      </c>
      <c r="AK36" s="3">
        <v>10.6</v>
      </c>
      <c r="AL36" s="3"/>
      <c r="AM36" s="3"/>
      <c r="AN36" s="3"/>
      <c r="AO36" s="3"/>
      <c r="AP36" s="3">
        <v>19</v>
      </c>
      <c r="AQ36" s="3">
        <v>15</v>
      </c>
      <c r="AR36" s="3">
        <v>23</v>
      </c>
      <c r="AS36" s="3">
        <v>8.1</v>
      </c>
      <c r="AT36" s="3">
        <v>2</v>
      </c>
      <c r="AU36" s="3">
        <v>1.5</v>
      </c>
      <c r="AV36" s="3">
        <v>17</v>
      </c>
      <c r="AW36" s="3">
        <v>7</v>
      </c>
      <c r="AX36" s="3">
        <v>6.2</v>
      </c>
      <c r="AY36" s="3">
        <v>19</v>
      </c>
      <c r="AZ36" s="3">
        <v>6.7</v>
      </c>
      <c r="BA36" s="3">
        <v>15</v>
      </c>
      <c r="BB36" s="3">
        <v>11</v>
      </c>
      <c r="BC36" s="3">
        <v>34</v>
      </c>
      <c r="BD36" s="3">
        <v>4</v>
      </c>
      <c r="BE36" s="3">
        <v>3.9</v>
      </c>
      <c r="BF36" s="3">
        <v>2.9</v>
      </c>
      <c r="BG36" s="3">
        <v>11</v>
      </c>
      <c r="BH36" s="3">
        <v>8.9</v>
      </c>
      <c r="BI36" s="3">
        <v>29</v>
      </c>
      <c r="BJ36" s="3">
        <v>11</v>
      </c>
      <c r="BK36" s="3">
        <v>0.7</v>
      </c>
      <c r="BL36" s="3">
        <v>0.4</v>
      </c>
      <c r="BM36" s="3">
        <v>4</v>
      </c>
      <c r="BN36" s="3">
        <v>3.4</v>
      </c>
      <c r="BO36" s="3">
        <v>10</v>
      </c>
      <c r="BP36" s="3"/>
      <c r="BQ36" s="3">
        <v>3</v>
      </c>
      <c r="BR36" s="3">
        <v>1.7</v>
      </c>
      <c r="BS36" s="3">
        <v>3</v>
      </c>
      <c r="BT36" s="3"/>
      <c r="BU36" s="3">
        <v>18</v>
      </c>
      <c r="BV36" s="3">
        <v>43</v>
      </c>
      <c r="BW36" s="1">
        <v>12</v>
      </c>
    </row>
    <row r="37" spans="1:75" ht="8.25">
      <c r="A37" s="1" t="s">
        <v>56</v>
      </c>
      <c r="B37" s="3">
        <v>10</v>
      </c>
      <c r="C37" s="3">
        <v>4.2</v>
      </c>
      <c r="D37" s="3">
        <v>6</v>
      </c>
      <c r="E37" s="3">
        <v>3.8</v>
      </c>
      <c r="F37" s="3">
        <v>10</v>
      </c>
      <c r="G37" s="3"/>
      <c r="H37" s="3">
        <v>12</v>
      </c>
      <c r="I37" s="3">
        <v>4.7</v>
      </c>
      <c r="J37" s="3">
        <v>15</v>
      </c>
      <c r="K37" s="3">
        <v>4.1</v>
      </c>
      <c r="L37" s="3">
        <v>6</v>
      </c>
      <c r="M37" s="3">
        <v>1.2</v>
      </c>
      <c r="N37" s="3">
        <v>22</v>
      </c>
      <c r="O37" s="3">
        <v>5.7</v>
      </c>
      <c r="P37" s="3">
        <v>28</v>
      </c>
      <c r="Q37" s="3">
        <v>30</v>
      </c>
      <c r="R37" s="3">
        <v>69</v>
      </c>
      <c r="S37" s="3">
        <v>70</v>
      </c>
      <c r="T37" s="3">
        <v>26</v>
      </c>
      <c r="U37" s="3">
        <v>33</v>
      </c>
      <c r="V37" s="3">
        <v>40</v>
      </c>
      <c r="W37" s="3">
        <v>8.4</v>
      </c>
      <c r="X37" s="3">
        <v>16</v>
      </c>
      <c r="Y37" s="3">
        <v>9.2</v>
      </c>
      <c r="Z37" s="3" t="s">
        <v>54</v>
      </c>
      <c r="AA37" s="3">
        <v>6.2</v>
      </c>
      <c r="AB37" s="3">
        <v>19</v>
      </c>
      <c r="AC37" s="3">
        <v>4</v>
      </c>
      <c r="AD37" s="3">
        <v>7</v>
      </c>
      <c r="AE37" s="3">
        <v>7.7</v>
      </c>
      <c r="AF37" s="3">
        <v>90</v>
      </c>
      <c r="AG37" s="3">
        <v>64</v>
      </c>
      <c r="AH37" s="3">
        <v>6</v>
      </c>
      <c r="AI37" s="3">
        <v>6.1</v>
      </c>
      <c r="AJ37" s="3">
        <v>43</v>
      </c>
      <c r="AK37" s="3">
        <v>8</v>
      </c>
      <c r="AL37" s="3">
        <v>10</v>
      </c>
      <c r="AM37" s="3">
        <v>7.4</v>
      </c>
      <c r="AN37" s="3">
        <v>27</v>
      </c>
      <c r="AO37" s="3">
        <v>12.7</v>
      </c>
      <c r="AP37" s="3">
        <v>10</v>
      </c>
      <c r="AQ37" s="3">
        <v>9.7</v>
      </c>
      <c r="AR37" s="3">
        <v>44</v>
      </c>
      <c r="AS37" s="3">
        <v>16</v>
      </c>
      <c r="AT37" s="3">
        <v>2</v>
      </c>
      <c r="AU37" s="3">
        <v>1.7</v>
      </c>
      <c r="AV37" s="3">
        <v>41</v>
      </c>
      <c r="AW37" s="3">
        <v>2</v>
      </c>
      <c r="AX37" s="3">
        <v>4.6</v>
      </c>
      <c r="AY37" s="3">
        <v>26</v>
      </c>
      <c r="AZ37" s="3">
        <v>13</v>
      </c>
      <c r="BA37" s="3">
        <v>5</v>
      </c>
      <c r="BB37" s="3">
        <v>4.2</v>
      </c>
      <c r="BC37" s="3">
        <v>28</v>
      </c>
      <c r="BD37" s="3">
        <v>10</v>
      </c>
      <c r="BE37" s="3">
        <v>0.4</v>
      </c>
      <c r="BF37" s="3">
        <v>0.1</v>
      </c>
      <c r="BG37" s="3">
        <v>17</v>
      </c>
      <c r="BH37" s="3">
        <v>15</v>
      </c>
      <c r="BI37" s="3">
        <v>45</v>
      </c>
      <c r="BJ37" s="3">
        <v>22</v>
      </c>
      <c r="BK37" s="3">
        <v>0.4</v>
      </c>
      <c r="BL37" s="3">
        <v>0.4</v>
      </c>
      <c r="BM37" s="3">
        <v>10</v>
      </c>
      <c r="BN37" s="3">
        <v>10</v>
      </c>
      <c r="BO37" s="3">
        <v>45</v>
      </c>
      <c r="BP37" s="3">
        <v>15</v>
      </c>
      <c r="BQ37" s="3">
        <v>23</v>
      </c>
      <c r="BR37" s="3">
        <v>20</v>
      </c>
      <c r="BS37" s="3">
        <v>3</v>
      </c>
      <c r="BT37" s="3">
        <v>4.4</v>
      </c>
      <c r="BU37" s="3"/>
      <c r="BV37" s="3"/>
      <c r="BW37" s="1">
        <v>47</v>
      </c>
    </row>
    <row r="38" spans="1:75" ht="8.25">
      <c r="A38" s="1" t="s">
        <v>57</v>
      </c>
      <c r="B38" s="3">
        <v>10</v>
      </c>
      <c r="C38" s="3">
        <v>3.3</v>
      </c>
      <c r="D38" s="3">
        <v>10</v>
      </c>
      <c r="E38" s="3">
        <v>5.7</v>
      </c>
      <c r="F38" s="3">
        <v>2</v>
      </c>
      <c r="G38" s="3"/>
      <c r="H38" s="3">
        <v>29</v>
      </c>
      <c r="I38" s="3">
        <v>2.9</v>
      </c>
      <c r="J38" s="3">
        <v>13</v>
      </c>
      <c r="K38" s="3">
        <v>6.7</v>
      </c>
      <c r="L38" s="3">
        <v>18</v>
      </c>
      <c r="M38" s="3">
        <v>7.3</v>
      </c>
      <c r="N38" s="3">
        <v>27</v>
      </c>
      <c r="O38" s="3">
        <v>1.6</v>
      </c>
      <c r="P38" s="3">
        <v>12</v>
      </c>
      <c r="Q38" s="3">
        <v>8.3</v>
      </c>
      <c r="R38" s="3">
        <v>16</v>
      </c>
      <c r="S38" s="3">
        <v>3.9</v>
      </c>
      <c r="T38" s="3">
        <v>66</v>
      </c>
      <c r="U38" s="3">
        <v>46</v>
      </c>
      <c r="V38" s="3">
        <v>28</v>
      </c>
      <c r="W38" s="3">
        <v>11</v>
      </c>
      <c r="X38" s="3">
        <v>36</v>
      </c>
      <c r="Y38" s="3">
        <v>41</v>
      </c>
      <c r="Z38" s="3">
        <v>9</v>
      </c>
      <c r="AA38" s="3"/>
      <c r="AB38" s="3">
        <v>55</v>
      </c>
      <c r="AC38" s="3"/>
      <c r="AD38" s="3">
        <v>19</v>
      </c>
      <c r="AE38" s="3">
        <v>33</v>
      </c>
      <c r="AF38" s="3">
        <v>6</v>
      </c>
      <c r="AG38" s="3">
        <v>3.4</v>
      </c>
      <c r="AH38" s="3">
        <v>14</v>
      </c>
      <c r="AI38" s="3"/>
      <c r="AJ38" s="3">
        <v>15</v>
      </c>
      <c r="AK38" s="3"/>
      <c r="AL38" s="3">
        <v>60</v>
      </c>
      <c r="AM38" s="3">
        <v>65</v>
      </c>
      <c r="AN38" s="3">
        <v>87</v>
      </c>
      <c r="AO38" s="3">
        <v>47</v>
      </c>
      <c r="AP38" s="3">
        <v>14</v>
      </c>
      <c r="AQ38" s="3">
        <v>10</v>
      </c>
      <c r="AR38" s="3">
        <v>2</v>
      </c>
      <c r="AS38" s="3">
        <v>0.5</v>
      </c>
      <c r="AT38" s="3">
        <v>16</v>
      </c>
      <c r="AU38" s="3"/>
      <c r="AV38" s="3">
        <v>28</v>
      </c>
      <c r="AW38" s="3">
        <v>15</v>
      </c>
      <c r="AX38" s="3"/>
      <c r="AY38" s="3">
        <v>19</v>
      </c>
      <c r="AZ38" s="3"/>
      <c r="BA38" s="3">
        <v>17</v>
      </c>
      <c r="BB38" s="3">
        <v>10</v>
      </c>
      <c r="BC38" s="3">
        <v>32</v>
      </c>
      <c r="BD38" s="3">
        <v>34</v>
      </c>
      <c r="BE38" s="3"/>
      <c r="BF38" s="3"/>
      <c r="BG38" s="3"/>
      <c r="BH38" s="3"/>
      <c r="BI38" s="3"/>
      <c r="BJ38" s="3"/>
      <c r="BK38" s="3"/>
      <c r="BL38" s="3"/>
      <c r="BM38" s="3">
        <v>13</v>
      </c>
      <c r="BN38" s="3">
        <v>51</v>
      </c>
      <c r="BO38" s="3">
        <v>21</v>
      </c>
      <c r="BP38" s="3">
        <v>20</v>
      </c>
      <c r="BQ38" s="3">
        <v>13</v>
      </c>
      <c r="BR38" s="3">
        <v>22</v>
      </c>
      <c r="BS38" s="3">
        <v>4</v>
      </c>
      <c r="BT38" s="3">
        <v>19</v>
      </c>
      <c r="BU38" s="3"/>
      <c r="BV38" s="3"/>
      <c r="BW38" s="1">
        <v>17</v>
      </c>
    </row>
    <row r="39" spans="1:75" ht="8.25">
      <c r="A39" s="1" t="s">
        <v>58</v>
      </c>
      <c r="B39" s="3">
        <v>40</v>
      </c>
      <c r="C39" s="3">
        <v>14</v>
      </c>
      <c r="D39" s="3">
        <v>19</v>
      </c>
      <c r="E39" s="3">
        <v>8.1</v>
      </c>
      <c r="F39" s="3">
        <v>41</v>
      </c>
      <c r="G39" s="3">
        <v>8</v>
      </c>
      <c r="H39" s="3">
        <v>117</v>
      </c>
      <c r="I39" s="3">
        <v>22</v>
      </c>
      <c r="J39" s="3">
        <v>132</v>
      </c>
      <c r="K39" s="3">
        <v>29</v>
      </c>
      <c r="L39" s="3">
        <v>92</v>
      </c>
      <c r="M39" s="3">
        <v>12</v>
      </c>
      <c r="N39" s="3">
        <v>125</v>
      </c>
      <c r="O39" s="3">
        <v>2.8</v>
      </c>
      <c r="P39" s="3">
        <v>54</v>
      </c>
      <c r="Q39" s="3">
        <v>22</v>
      </c>
      <c r="R39" s="3">
        <v>66</v>
      </c>
      <c r="S39" s="3">
        <v>21</v>
      </c>
      <c r="T39" s="3">
        <v>205</v>
      </c>
      <c r="U39" s="3">
        <v>127</v>
      </c>
      <c r="V39" s="3">
        <v>121</v>
      </c>
      <c r="W39" s="3">
        <v>25</v>
      </c>
      <c r="X39" s="3">
        <v>121</v>
      </c>
      <c r="Y39" s="3">
        <v>46</v>
      </c>
      <c r="Z39" s="3">
        <v>51</v>
      </c>
      <c r="AA39" s="3">
        <v>20</v>
      </c>
      <c r="AB39" s="3">
        <v>84</v>
      </c>
      <c r="AC39" s="3">
        <v>1.5</v>
      </c>
      <c r="AD39" s="3">
        <v>124</v>
      </c>
      <c r="AE39" s="3">
        <v>31</v>
      </c>
      <c r="AF39" s="3">
        <v>26</v>
      </c>
      <c r="AG39" s="3">
        <v>19</v>
      </c>
      <c r="AH39" s="3">
        <v>108</v>
      </c>
      <c r="AI39" s="3">
        <v>29</v>
      </c>
      <c r="AJ39" s="3">
        <v>134</v>
      </c>
      <c r="AK39" s="3">
        <v>39</v>
      </c>
      <c r="AL39" s="3">
        <v>182</v>
      </c>
      <c r="AM39" s="3">
        <v>36</v>
      </c>
      <c r="AN39" s="3">
        <v>188</v>
      </c>
      <c r="AO39" s="3">
        <v>20</v>
      </c>
      <c r="AP39" s="3">
        <v>63</v>
      </c>
      <c r="AQ39" s="3">
        <v>37</v>
      </c>
      <c r="AR39" s="3">
        <v>68</v>
      </c>
      <c r="AS39" s="3">
        <v>34</v>
      </c>
      <c r="AT39" s="3">
        <v>118</v>
      </c>
      <c r="AU39" s="3">
        <v>38</v>
      </c>
      <c r="AV39" s="3">
        <v>127</v>
      </c>
      <c r="AW39" s="3">
        <v>59</v>
      </c>
      <c r="AX39" s="3">
        <v>39</v>
      </c>
      <c r="AY39" s="3">
        <v>129</v>
      </c>
      <c r="AZ39" s="3">
        <v>42</v>
      </c>
      <c r="BA39" s="3">
        <v>170</v>
      </c>
      <c r="BB39" s="3">
        <v>85</v>
      </c>
      <c r="BC39" s="3">
        <v>288</v>
      </c>
      <c r="BD39" s="3">
        <v>47</v>
      </c>
      <c r="BE39" s="3">
        <v>24</v>
      </c>
      <c r="BF39" s="3">
        <v>18</v>
      </c>
      <c r="BG39" s="3">
        <v>186</v>
      </c>
      <c r="BH39" s="3">
        <v>103</v>
      </c>
      <c r="BI39" s="3">
        <v>254</v>
      </c>
      <c r="BJ39" s="3">
        <v>119</v>
      </c>
      <c r="BK39" s="3">
        <v>55</v>
      </c>
      <c r="BL39" s="3">
        <v>15</v>
      </c>
      <c r="BM39" s="3">
        <v>9</v>
      </c>
      <c r="BN39" s="3">
        <v>15</v>
      </c>
      <c r="BO39" s="3">
        <v>49</v>
      </c>
      <c r="BP39" s="3">
        <v>3</v>
      </c>
      <c r="BQ39" s="3">
        <v>16</v>
      </c>
      <c r="BR39" s="3">
        <v>6.8</v>
      </c>
      <c r="BS39" s="3">
        <v>1</v>
      </c>
      <c r="BT39" s="3">
        <v>1.7</v>
      </c>
      <c r="BU39" s="3">
        <v>34</v>
      </c>
      <c r="BV39" s="3">
        <v>120</v>
      </c>
      <c r="BW39" s="1">
        <v>84</v>
      </c>
    </row>
    <row r="40" spans="1:75" ht="8.25">
      <c r="A40" s="1" t="s">
        <v>59</v>
      </c>
      <c r="B40" s="3">
        <v>0.6</v>
      </c>
      <c r="C40" s="3"/>
      <c r="D40" s="3"/>
      <c r="E40" s="3"/>
      <c r="F40" s="3"/>
      <c r="G40" s="3"/>
      <c r="H40" s="3"/>
      <c r="I40" s="3"/>
      <c r="J40" s="3"/>
      <c r="K40" s="3"/>
      <c r="L40" s="3">
        <v>1.6</v>
      </c>
      <c r="M40" s="3"/>
      <c r="N40" s="3">
        <v>1.7</v>
      </c>
      <c r="O40" s="3"/>
      <c r="P40" s="3">
        <v>0.2</v>
      </c>
      <c r="Q40" s="3"/>
      <c r="R40" s="3">
        <v>0.4</v>
      </c>
      <c r="S40" s="3"/>
      <c r="T40" s="3"/>
      <c r="U40" s="3"/>
      <c r="V40" s="3">
        <v>1.5</v>
      </c>
      <c r="W40" s="3"/>
      <c r="X40" s="3"/>
      <c r="Y40" s="3"/>
      <c r="Z40" s="3">
        <v>1</v>
      </c>
      <c r="AA40" s="3"/>
      <c r="AB40" s="3">
        <v>3.9</v>
      </c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1">
        <v>0.4</v>
      </c>
    </row>
    <row r="41" spans="1:75" ht="8.25">
      <c r="A41" s="1" t="s">
        <v>60</v>
      </c>
      <c r="B41" s="3">
        <v>7</v>
      </c>
      <c r="C41" s="3">
        <v>3.7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>
        <v>4</v>
      </c>
      <c r="AA41" s="3">
        <v>3.1</v>
      </c>
      <c r="AB41" s="3">
        <v>11</v>
      </c>
      <c r="AC41" s="3">
        <v>0.5</v>
      </c>
      <c r="AD41" s="3"/>
      <c r="AE41" s="3"/>
      <c r="AF41" s="3"/>
      <c r="AG41" s="3"/>
      <c r="AH41" s="3">
        <v>2</v>
      </c>
      <c r="AI41" s="3">
        <v>1.4</v>
      </c>
      <c r="AJ41" s="3">
        <v>5</v>
      </c>
      <c r="AK41" s="3">
        <v>2.6</v>
      </c>
      <c r="AL41" s="3"/>
      <c r="AM41" s="3"/>
      <c r="AN41" s="3"/>
      <c r="AO41" s="3"/>
      <c r="AP41" s="3">
        <v>4</v>
      </c>
      <c r="AQ41" s="3">
        <v>2.7</v>
      </c>
      <c r="AR41" s="3">
        <v>11</v>
      </c>
      <c r="AS41" s="3">
        <v>3.3</v>
      </c>
      <c r="AT41" s="3">
        <v>1</v>
      </c>
      <c r="AU41" s="3">
        <v>1.1</v>
      </c>
      <c r="AV41" s="3">
        <v>12</v>
      </c>
      <c r="AW41" s="3">
        <v>2</v>
      </c>
      <c r="AX41" s="3">
        <v>1.8</v>
      </c>
      <c r="AY41" s="3">
        <v>8</v>
      </c>
      <c r="AZ41" s="3">
        <v>3.1</v>
      </c>
      <c r="BA41" s="3">
        <v>2</v>
      </c>
      <c r="BB41" s="3">
        <v>1.5</v>
      </c>
      <c r="BC41" s="3">
        <v>7</v>
      </c>
      <c r="BD41" s="3">
        <v>6.3</v>
      </c>
      <c r="BE41" s="3">
        <v>1</v>
      </c>
      <c r="BF41" s="3">
        <v>1.3</v>
      </c>
      <c r="BG41" s="3">
        <v>2</v>
      </c>
      <c r="BH41" s="3">
        <v>1.5</v>
      </c>
      <c r="BI41" s="3">
        <v>6</v>
      </c>
      <c r="BJ41" s="3">
        <v>2.3</v>
      </c>
      <c r="BK41" s="3">
        <v>1.9</v>
      </c>
      <c r="BL41" s="3">
        <v>1</v>
      </c>
      <c r="BM41" s="3">
        <v>3</v>
      </c>
      <c r="BN41" s="3">
        <v>2.7</v>
      </c>
      <c r="BO41" s="3">
        <v>13</v>
      </c>
      <c r="BP41" s="3"/>
      <c r="BQ41" s="3">
        <v>4</v>
      </c>
      <c r="BR41" s="3">
        <v>2.6</v>
      </c>
      <c r="BS41" s="3">
        <v>1</v>
      </c>
      <c r="BT41" s="3">
        <v>4</v>
      </c>
      <c r="BU41" s="3"/>
      <c r="BV41" s="3"/>
      <c r="BW41" s="1">
        <v>14</v>
      </c>
    </row>
    <row r="42" spans="1:75" ht="8.25">
      <c r="A42" s="1" t="s">
        <v>61</v>
      </c>
      <c r="B42" s="3">
        <v>2</v>
      </c>
      <c r="C42" s="3"/>
      <c r="D42" s="3"/>
      <c r="E42" s="3"/>
      <c r="F42" s="3"/>
      <c r="G42" s="3"/>
      <c r="H42" s="3"/>
      <c r="I42" s="3"/>
      <c r="J42" s="3"/>
      <c r="K42" s="3"/>
      <c r="L42" s="3">
        <v>3</v>
      </c>
      <c r="M42" s="3"/>
      <c r="N42" s="3">
        <v>4</v>
      </c>
      <c r="O42" s="3"/>
      <c r="P42" s="3">
        <v>2</v>
      </c>
      <c r="Q42" s="3"/>
      <c r="R42" s="3">
        <v>2</v>
      </c>
      <c r="S42" s="3"/>
      <c r="T42" s="3"/>
      <c r="U42" s="3"/>
      <c r="V42" s="3">
        <v>2.5</v>
      </c>
      <c r="W42" s="3"/>
      <c r="X42" s="3"/>
      <c r="Y42" s="3"/>
      <c r="Z42" s="3" t="s">
        <v>48</v>
      </c>
      <c r="AA42" s="3"/>
      <c r="AB42" s="3">
        <v>1</v>
      </c>
      <c r="AC42" s="3"/>
      <c r="AD42" s="3"/>
      <c r="AE42" s="3"/>
      <c r="AF42" s="3"/>
      <c r="AG42" s="3"/>
      <c r="AH42" s="3">
        <v>3.5</v>
      </c>
      <c r="AI42" s="3"/>
      <c r="AJ42" s="3">
        <v>4.5</v>
      </c>
      <c r="AK42" s="3"/>
      <c r="AL42" s="3"/>
      <c r="AM42" s="3"/>
      <c r="AN42" s="3"/>
      <c r="AO42" s="3"/>
      <c r="AP42" s="3">
        <v>3.7</v>
      </c>
      <c r="AQ42" s="3"/>
      <c r="AR42" s="3">
        <v>4.5</v>
      </c>
      <c r="AS42" s="3"/>
      <c r="AT42" s="3">
        <v>3</v>
      </c>
      <c r="AU42" s="3"/>
      <c r="AV42" s="3">
        <v>3</v>
      </c>
      <c r="AW42" s="3">
        <v>0.2</v>
      </c>
      <c r="AX42" s="3"/>
      <c r="AY42" s="3">
        <v>3</v>
      </c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1">
        <v>2.1</v>
      </c>
    </row>
    <row r="43" spans="1:75" ht="8.25">
      <c r="A43" s="1" t="s">
        <v>62</v>
      </c>
      <c r="B43" s="3">
        <v>693</v>
      </c>
      <c r="C43" s="3">
        <v>143</v>
      </c>
      <c r="D43" s="3">
        <v>588</v>
      </c>
      <c r="E43" s="3">
        <v>98</v>
      </c>
      <c r="F43" s="3">
        <v>585</v>
      </c>
      <c r="G43" s="3">
        <v>15</v>
      </c>
      <c r="H43" s="3">
        <v>350</v>
      </c>
      <c r="I43" s="3">
        <v>100</v>
      </c>
      <c r="J43" s="3">
        <v>324</v>
      </c>
      <c r="K43" s="3">
        <v>50</v>
      </c>
      <c r="L43" s="3">
        <v>520</v>
      </c>
      <c r="M43" s="3">
        <v>70</v>
      </c>
      <c r="N43" s="3">
        <v>360</v>
      </c>
      <c r="O43" s="3">
        <v>55</v>
      </c>
      <c r="P43" s="3">
        <v>270</v>
      </c>
      <c r="Q43" s="3">
        <v>87</v>
      </c>
      <c r="R43" s="3">
        <v>284</v>
      </c>
      <c r="S43" s="3">
        <v>80</v>
      </c>
      <c r="T43" s="3">
        <v>185</v>
      </c>
      <c r="U43" s="3">
        <v>202</v>
      </c>
      <c r="V43" s="3">
        <v>511</v>
      </c>
      <c r="W43" s="3">
        <v>290</v>
      </c>
      <c r="X43" s="3">
        <v>349</v>
      </c>
      <c r="Y43" s="3">
        <v>215</v>
      </c>
      <c r="Z43" s="3">
        <v>309</v>
      </c>
      <c r="AA43" s="3">
        <v>129</v>
      </c>
      <c r="AB43" s="3">
        <v>273</v>
      </c>
      <c r="AC43" s="3">
        <v>82</v>
      </c>
      <c r="AD43" s="3">
        <v>99</v>
      </c>
      <c r="AE43" s="3">
        <v>96</v>
      </c>
      <c r="AF43" s="3">
        <v>397</v>
      </c>
      <c r="AG43" s="3">
        <v>82</v>
      </c>
      <c r="AH43" s="3">
        <v>101</v>
      </c>
      <c r="AI43" s="3">
        <v>47</v>
      </c>
      <c r="AJ43" s="3">
        <v>163</v>
      </c>
      <c r="AK43" s="3">
        <v>71</v>
      </c>
      <c r="AL43" s="3">
        <v>148</v>
      </c>
      <c r="AM43" s="3">
        <v>40</v>
      </c>
      <c r="AN43" s="3">
        <v>181</v>
      </c>
      <c r="AO43" s="3">
        <v>32</v>
      </c>
      <c r="AP43" s="3">
        <v>105</v>
      </c>
      <c r="AQ43" s="3">
        <v>53</v>
      </c>
      <c r="AR43" s="3">
        <v>152</v>
      </c>
      <c r="AS43" s="3">
        <v>78</v>
      </c>
      <c r="AT43" s="3">
        <v>144</v>
      </c>
      <c r="AU43" s="3">
        <v>47</v>
      </c>
      <c r="AV43" s="3">
        <v>113</v>
      </c>
      <c r="AW43" s="3">
        <v>92</v>
      </c>
      <c r="AX43" s="3">
        <v>57</v>
      </c>
      <c r="AY43" s="3">
        <v>166</v>
      </c>
      <c r="AZ43" s="3">
        <v>69</v>
      </c>
      <c r="BA43" s="3">
        <v>16</v>
      </c>
      <c r="BB43" s="3">
        <v>7.2</v>
      </c>
      <c r="BC43" s="3">
        <v>25</v>
      </c>
      <c r="BD43" s="3">
        <v>2.7</v>
      </c>
      <c r="BE43" s="3">
        <v>17</v>
      </c>
      <c r="BF43" s="3">
        <v>9.8</v>
      </c>
      <c r="BG43" s="3">
        <v>20</v>
      </c>
      <c r="BH43" s="3">
        <v>8.3</v>
      </c>
      <c r="BI43" s="3">
        <v>53</v>
      </c>
      <c r="BJ43" s="3">
        <v>13</v>
      </c>
      <c r="BK43" s="3">
        <v>14</v>
      </c>
      <c r="BL43" s="3">
        <v>3</v>
      </c>
      <c r="BM43" s="3">
        <v>37</v>
      </c>
      <c r="BN43" s="3">
        <v>56</v>
      </c>
      <c r="BO43" s="3">
        <v>104</v>
      </c>
      <c r="BP43" s="3">
        <v>87</v>
      </c>
      <c r="BQ43" s="3">
        <v>31</v>
      </c>
      <c r="BR43" s="3">
        <v>9.6</v>
      </c>
      <c r="BS43" s="3">
        <v>4</v>
      </c>
      <c r="BT43" s="3">
        <v>9</v>
      </c>
      <c r="BU43" s="3">
        <v>13</v>
      </c>
      <c r="BV43" s="3">
        <v>60</v>
      </c>
      <c r="BW43" s="1">
        <v>320</v>
      </c>
    </row>
    <row r="44" spans="1:75" ht="8.25">
      <c r="A44" s="1" t="s">
        <v>63</v>
      </c>
      <c r="B44" s="3">
        <v>0.5</v>
      </c>
      <c r="C44" s="3"/>
      <c r="D44" s="3">
        <v>0.2</v>
      </c>
      <c r="E44" s="3"/>
      <c r="F44" s="3">
        <v>0.2</v>
      </c>
      <c r="G44" s="3"/>
      <c r="H44" s="3"/>
      <c r="I44" s="3"/>
      <c r="J44" s="3"/>
      <c r="K44" s="3"/>
      <c r="L44" s="3">
        <v>0.3</v>
      </c>
      <c r="M44" s="3"/>
      <c r="N44" s="3">
        <v>0.9</v>
      </c>
      <c r="O44" s="3"/>
      <c r="P44" s="3">
        <v>0.9</v>
      </c>
      <c r="Q44" s="3"/>
      <c r="R44" s="3">
        <v>0.7</v>
      </c>
      <c r="S44" s="3"/>
      <c r="T44" s="3"/>
      <c r="U44" s="3"/>
      <c r="V44" s="3">
        <v>0.9</v>
      </c>
      <c r="W44" s="3"/>
      <c r="X44" s="3"/>
      <c r="Y44" s="3"/>
      <c r="Z44" s="3">
        <v>0.3</v>
      </c>
      <c r="AA44" s="3"/>
      <c r="AB44" s="3">
        <v>1</v>
      </c>
      <c r="AC44" s="3"/>
      <c r="AD44" s="3"/>
      <c r="AE44" s="3"/>
      <c r="AF44" s="3"/>
      <c r="AG44" s="3"/>
      <c r="AH44" s="3">
        <v>0.6</v>
      </c>
      <c r="AI44" s="3"/>
      <c r="AJ44" s="3">
        <v>1.8</v>
      </c>
      <c r="AK44" s="3"/>
      <c r="AL44" s="3"/>
      <c r="AM44" s="3"/>
      <c r="AN44" s="3"/>
      <c r="AO44" s="3"/>
      <c r="AP44" s="3"/>
      <c r="AQ44" s="3"/>
      <c r="AR44" s="3"/>
      <c r="AS44" s="3"/>
      <c r="AT44" s="3">
        <v>0.4</v>
      </c>
      <c r="AU44" s="3"/>
      <c r="AV44" s="3">
        <v>1.3</v>
      </c>
      <c r="AW44" s="3">
        <v>0.8</v>
      </c>
      <c r="AX44" s="3"/>
      <c r="AY44" s="3">
        <v>1.7</v>
      </c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1">
        <v>0.9</v>
      </c>
    </row>
    <row r="45" spans="1:75" ht="8.25">
      <c r="A45" s="1" t="s">
        <v>64</v>
      </c>
      <c r="B45" s="3">
        <v>5</v>
      </c>
      <c r="C45" s="3">
        <v>2.5</v>
      </c>
      <c r="D45" s="3">
        <v>4</v>
      </c>
      <c r="E45" s="3">
        <v>1.9</v>
      </c>
      <c r="F45" s="3">
        <v>3</v>
      </c>
      <c r="G45" s="3"/>
      <c r="H45" s="3">
        <v>37</v>
      </c>
      <c r="I45" s="3"/>
      <c r="J45" s="3">
        <v>42</v>
      </c>
      <c r="K45" s="3">
        <v>0</v>
      </c>
      <c r="L45" s="3">
        <v>8</v>
      </c>
      <c r="M45" s="3">
        <v>5.2</v>
      </c>
      <c r="N45" s="3">
        <v>15</v>
      </c>
      <c r="O45" s="3">
        <v>2.4</v>
      </c>
      <c r="P45" s="3">
        <v>6</v>
      </c>
      <c r="Q45" s="3">
        <v>5.9</v>
      </c>
      <c r="R45" s="3">
        <v>8</v>
      </c>
      <c r="S45" s="3">
        <v>7.4</v>
      </c>
      <c r="T45" s="3">
        <v>7</v>
      </c>
      <c r="U45" s="3">
        <v>3.9</v>
      </c>
      <c r="V45" s="3">
        <v>14</v>
      </c>
      <c r="W45" s="3">
        <v>5.5</v>
      </c>
      <c r="X45" s="3">
        <v>12</v>
      </c>
      <c r="Y45" s="3">
        <v>7.8</v>
      </c>
      <c r="Z45" s="3">
        <v>5</v>
      </c>
      <c r="AA45" s="3">
        <v>3.6</v>
      </c>
      <c r="AB45" s="3" t="s">
        <v>48</v>
      </c>
      <c r="AC45" s="3">
        <v>0.05</v>
      </c>
      <c r="AD45" s="3">
        <v>4</v>
      </c>
      <c r="AE45" s="3">
        <v>2</v>
      </c>
      <c r="AF45" s="3">
        <v>1</v>
      </c>
      <c r="AG45" s="3">
        <v>1</v>
      </c>
      <c r="AH45" s="3">
        <v>5</v>
      </c>
      <c r="AI45" s="3">
        <v>6.2</v>
      </c>
      <c r="AJ45" s="3">
        <v>18</v>
      </c>
      <c r="AK45" s="3">
        <v>10.4</v>
      </c>
      <c r="AL45" s="3">
        <v>8</v>
      </c>
      <c r="AM45" s="3">
        <v>4.7</v>
      </c>
      <c r="AN45" s="3">
        <v>17</v>
      </c>
      <c r="AO45" s="3">
        <v>2.8</v>
      </c>
      <c r="AP45" s="3">
        <v>6</v>
      </c>
      <c r="AQ45" s="3">
        <v>4.5</v>
      </c>
      <c r="AR45" s="3">
        <v>28</v>
      </c>
      <c r="AS45" s="3">
        <v>8.5</v>
      </c>
      <c r="AT45" s="3">
        <v>4</v>
      </c>
      <c r="AU45" s="3">
        <v>7.3</v>
      </c>
      <c r="AV45" s="3">
        <v>17</v>
      </c>
      <c r="AW45" s="3">
        <v>7</v>
      </c>
      <c r="AX45" s="3">
        <v>11</v>
      </c>
      <c r="AY45" s="3">
        <v>17</v>
      </c>
      <c r="AZ45" s="3">
        <v>15</v>
      </c>
      <c r="BA45" s="3">
        <v>18</v>
      </c>
      <c r="BB45" s="3">
        <v>10</v>
      </c>
      <c r="BC45" s="3">
        <v>49</v>
      </c>
      <c r="BD45" s="3">
        <v>11</v>
      </c>
      <c r="BE45" s="3">
        <v>4.8</v>
      </c>
      <c r="BF45" s="3">
        <v>2</v>
      </c>
      <c r="BG45" s="3">
        <v>13</v>
      </c>
      <c r="BH45" s="3">
        <v>8.1</v>
      </c>
      <c r="BI45" s="3">
        <v>41</v>
      </c>
      <c r="BJ45" s="3">
        <v>9.4</v>
      </c>
      <c r="BK45" s="3">
        <v>7.6</v>
      </c>
      <c r="BL45" s="3">
        <v>9.7</v>
      </c>
      <c r="BM45" s="3">
        <v>8</v>
      </c>
      <c r="BN45" s="3">
        <v>8</v>
      </c>
      <c r="BO45" s="3">
        <v>14</v>
      </c>
      <c r="BP45" s="3"/>
      <c r="BQ45" s="3">
        <v>5</v>
      </c>
      <c r="BR45" s="3">
        <v>3.5</v>
      </c>
      <c r="BS45" s="3">
        <v>1</v>
      </c>
      <c r="BT45" s="3"/>
      <c r="BU45" s="3"/>
      <c r="BV45" s="3"/>
      <c r="BW45" s="1">
        <v>10.5</v>
      </c>
    </row>
    <row r="46" spans="1:75" ht="8.25">
      <c r="A46" s="1" t="s">
        <v>65</v>
      </c>
      <c r="B46" s="3">
        <v>0.7</v>
      </c>
      <c r="C46" s="3"/>
      <c r="D46" s="3">
        <v>0.05</v>
      </c>
      <c r="E46" s="3"/>
      <c r="F46" s="3">
        <v>0.2</v>
      </c>
      <c r="G46" s="3"/>
      <c r="H46" s="3"/>
      <c r="I46" s="3"/>
      <c r="J46" s="3"/>
      <c r="K46" s="3"/>
      <c r="L46" s="3">
        <v>0.7</v>
      </c>
      <c r="M46" s="3"/>
      <c r="N46" s="3">
        <v>1</v>
      </c>
      <c r="O46" s="3"/>
      <c r="P46" s="3">
        <v>0.4</v>
      </c>
      <c r="Q46" s="3"/>
      <c r="R46" s="3">
        <v>0.5</v>
      </c>
      <c r="S46" s="3"/>
      <c r="T46" s="3"/>
      <c r="U46" s="3"/>
      <c r="V46" s="3">
        <v>0.65</v>
      </c>
      <c r="W46" s="3"/>
      <c r="X46" s="3"/>
      <c r="Y46" s="3"/>
      <c r="Z46" s="3">
        <v>0.6</v>
      </c>
      <c r="AA46" s="3"/>
      <c r="AB46" s="3">
        <v>0.9</v>
      </c>
      <c r="AC46" s="3"/>
      <c r="AD46" s="3"/>
      <c r="AE46" s="3"/>
      <c r="AF46" s="3"/>
      <c r="AG46" s="3"/>
      <c r="AH46" s="3">
        <v>0.45</v>
      </c>
      <c r="AI46" s="3"/>
      <c r="AJ46" s="3">
        <v>0.55</v>
      </c>
      <c r="AK46" s="3"/>
      <c r="AL46" s="3"/>
      <c r="AM46" s="3"/>
      <c r="AN46" s="3"/>
      <c r="AO46" s="3"/>
      <c r="AP46" s="3"/>
      <c r="AQ46" s="3"/>
      <c r="AR46" s="3"/>
      <c r="AS46" s="3"/>
      <c r="AT46" s="3">
        <v>0.3</v>
      </c>
      <c r="AU46" s="3"/>
      <c r="AV46" s="3">
        <v>0.9</v>
      </c>
      <c r="AW46" s="3">
        <v>0.6</v>
      </c>
      <c r="AX46" s="3"/>
      <c r="AY46" s="3">
        <v>1</v>
      </c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1">
        <v>0.9</v>
      </c>
    </row>
    <row r="47" spans="1:75" ht="8.25">
      <c r="A47" s="1" t="s">
        <v>66</v>
      </c>
      <c r="B47" s="3">
        <v>2.8</v>
      </c>
      <c r="C47" s="3">
        <v>1.1</v>
      </c>
      <c r="D47" s="3">
        <v>1</v>
      </c>
      <c r="E47" s="3">
        <v>1.4</v>
      </c>
      <c r="F47" s="3">
        <v>1.3</v>
      </c>
      <c r="G47" s="3"/>
      <c r="H47" s="3">
        <v>5</v>
      </c>
      <c r="I47" s="3"/>
      <c r="J47" s="3">
        <v>6</v>
      </c>
      <c r="K47" s="3">
        <v>0</v>
      </c>
      <c r="L47" s="3">
        <v>2</v>
      </c>
      <c r="M47" s="3">
        <v>0.7</v>
      </c>
      <c r="N47" s="3">
        <v>4</v>
      </c>
      <c r="O47" s="3">
        <v>1.2</v>
      </c>
      <c r="P47" s="3">
        <v>3</v>
      </c>
      <c r="Q47" s="3">
        <v>1.2</v>
      </c>
      <c r="R47" s="3">
        <v>3</v>
      </c>
      <c r="S47" s="3">
        <v>1.4</v>
      </c>
      <c r="T47" s="3">
        <v>3</v>
      </c>
      <c r="U47" s="3">
        <v>0</v>
      </c>
      <c r="V47" s="3">
        <v>3</v>
      </c>
      <c r="W47" s="3"/>
      <c r="X47" s="3">
        <v>4</v>
      </c>
      <c r="Y47" s="3">
        <v>3.1</v>
      </c>
      <c r="Z47" s="3">
        <v>1</v>
      </c>
      <c r="AA47" s="3">
        <v>3.7</v>
      </c>
      <c r="AB47" s="3">
        <v>3</v>
      </c>
      <c r="AC47" s="3">
        <v>0.3</v>
      </c>
      <c r="AD47" s="3">
        <v>2</v>
      </c>
      <c r="AE47" s="3">
        <v>1</v>
      </c>
      <c r="AF47" s="3">
        <v>1</v>
      </c>
      <c r="AG47" s="3">
        <v>1</v>
      </c>
      <c r="AH47" s="3">
        <v>4</v>
      </c>
      <c r="AI47" s="3">
        <v>1.1</v>
      </c>
      <c r="AJ47" s="3">
        <v>4</v>
      </c>
      <c r="AK47" s="3">
        <v>1.5</v>
      </c>
      <c r="AL47" s="3">
        <v>3</v>
      </c>
      <c r="AM47" s="3">
        <v>1.4</v>
      </c>
      <c r="AN47" s="3">
        <v>7</v>
      </c>
      <c r="AO47" s="3">
        <v>1.2</v>
      </c>
      <c r="AP47" s="3">
        <v>3</v>
      </c>
      <c r="AQ47" s="3">
        <v>1</v>
      </c>
      <c r="AR47" s="3">
        <v>4</v>
      </c>
      <c r="AS47" s="3">
        <v>1.6</v>
      </c>
      <c r="AT47" s="3">
        <v>3</v>
      </c>
      <c r="AU47" s="3">
        <v>1.5</v>
      </c>
      <c r="AV47" s="3">
        <v>4</v>
      </c>
      <c r="AW47" s="3">
        <v>3</v>
      </c>
      <c r="AX47" s="3">
        <v>1.4</v>
      </c>
      <c r="AY47" s="3">
        <v>4</v>
      </c>
      <c r="AZ47" s="3">
        <v>1.3</v>
      </c>
      <c r="BA47" s="3">
        <v>8</v>
      </c>
      <c r="BB47" s="3">
        <v>2.7</v>
      </c>
      <c r="BC47" s="3">
        <v>14</v>
      </c>
      <c r="BD47" s="3">
        <v>10</v>
      </c>
      <c r="BE47" s="3">
        <v>1.8</v>
      </c>
      <c r="BF47" s="3">
        <v>1</v>
      </c>
      <c r="BG47" s="3">
        <v>4</v>
      </c>
      <c r="BH47" s="3">
        <v>1</v>
      </c>
      <c r="BI47" s="3">
        <v>6</v>
      </c>
      <c r="BJ47" s="3">
        <v>1.7</v>
      </c>
      <c r="BK47" s="3">
        <v>3.4</v>
      </c>
      <c r="BL47" s="3">
        <v>1.1</v>
      </c>
      <c r="BM47" s="3">
        <v>1</v>
      </c>
      <c r="BN47" s="3">
        <v>1</v>
      </c>
      <c r="BO47" s="3"/>
      <c r="BP47" s="3"/>
      <c r="BQ47" s="3">
        <v>2</v>
      </c>
      <c r="BR47" s="3">
        <v>1.2</v>
      </c>
      <c r="BS47" s="3">
        <v>1</v>
      </c>
      <c r="BT47" s="3"/>
      <c r="BU47" s="3"/>
      <c r="BV47" s="3"/>
      <c r="BW47" s="1">
        <v>2.7</v>
      </c>
    </row>
    <row r="48" spans="1:75" ht="8.25">
      <c r="A48" s="1" t="s">
        <v>67</v>
      </c>
      <c r="B48" s="3">
        <v>77</v>
      </c>
      <c r="C48" s="3">
        <v>31</v>
      </c>
      <c r="D48" s="3">
        <v>114</v>
      </c>
      <c r="E48" s="3"/>
      <c r="F48" s="3">
        <v>135</v>
      </c>
      <c r="G48" s="3"/>
      <c r="H48" s="3"/>
      <c r="I48" s="3"/>
      <c r="J48" s="3"/>
      <c r="K48" s="3"/>
      <c r="L48" s="3">
        <v>25</v>
      </c>
      <c r="M48" s="3"/>
      <c r="N48" s="3">
        <v>100</v>
      </c>
      <c r="O48" s="3"/>
      <c r="P48" s="3">
        <v>88</v>
      </c>
      <c r="Q48" s="3"/>
      <c r="R48" s="3">
        <v>126</v>
      </c>
      <c r="S48" s="3"/>
      <c r="T48" s="3"/>
      <c r="U48" s="3"/>
      <c r="V48" s="3">
        <v>121</v>
      </c>
      <c r="W48" s="3"/>
      <c r="X48" s="3"/>
      <c r="Y48" s="3"/>
      <c r="Z48" s="3">
        <v>37</v>
      </c>
      <c r="AA48" s="3">
        <v>33</v>
      </c>
      <c r="AB48" s="3">
        <v>88</v>
      </c>
      <c r="AC48" s="3">
        <v>14</v>
      </c>
      <c r="AD48" s="3"/>
      <c r="AE48" s="3"/>
      <c r="AF48" s="3"/>
      <c r="AG48" s="3"/>
      <c r="AH48" s="3">
        <v>16</v>
      </c>
      <c r="AI48" s="3">
        <v>8.1</v>
      </c>
      <c r="AJ48" s="3">
        <v>63</v>
      </c>
      <c r="AK48" s="3">
        <v>27</v>
      </c>
      <c r="AL48" s="3"/>
      <c r="AM48" s="3"/>
      <c r="AN48" s="3"/>
      <c r="AO48" s="3"/>
      <c r="AP48" s="3">
        <v>58</v>
      </c>
      <c r="AQ48" s="3">
        <v>28</v>
      </c>
      <c r="AR48" s="3">
        <v>91</v>
      </c>
      <c r="AS48" s="3">
        <v>37</v>
      </c>
      <c r="AT48" s="3">
        <v>10</v>
      </c>
      <c r="AU48" s="3">
        <v>6.5</v>
      </c>
      <c r="AV48" s="3">
        <v>106</v>
      </c>
      <c r="AW48" s="3">
        <v>21</v>
      </c>
      <c r="AX48" s="3">
        <v>20</v>
      </c>
      <c r="AY48" s="3">
        <v>79</v>
      </c>
      <c r="AZ48" s="3">
        <v>34</v>
      </c>
      <c r="BA48" s="3">
        <v>7</v>
      </c>
      <c r="BB48" s="3">
        <v>4.8</v>
      </c>
      <c r="BC48" s="3">
        <v>51</v>
      </c>
      <c r="BD48" s="3">
        <v>25</v>
      </c>
      <c r="BE48" s="3">
        <v>2</v>
      </c>
      <c r="BF48" s="3">
        <v>1</v>
      </c>
      <c r="BG48" s="3">
        <v>11</v>
      </c>
      <c r="BH48" s="3">
        <v>7</v>
      </c>
      <c r="BI48" s="3">
        <v>58</v>
      </c>
      <c r="BJ48" s="3">
        <v>33</v>
      </c>
      <c r="BK48" s="3">
        <v>5</v>
      </c>
      <c r="BL48" s="3">
        <v>4.9</v>
      </c>
      <c r="BM48" s="3">
        <v>27</v>
      </c>
      <c r="BN48" s="3">
        <v>20</v>
      </c>
      <c r="BO48" s="3">
        <v>124</v>
      </c>
      <c r="BP48" s="3">
        <v>20</v>
      </c>
      <c r="BQ48" s="3">
        <v>28</v>
      </c>
      <c r="BR48" s="3">
        <v>17</v>
      </c>
      <c r="BS48" s="3">
        <v>2</v>
      </c>
      <c r="BT48" s="3"/>
      <c r="BU48" s="3"/>
      <c r="BV48" s="3"/>
      <c r="BW48" s="1">
        <v>97</v>
      </c>
    </row>
    <row r="49" spans="1:75" ht="8.25">
      <c r="A49" s="1" t="s">
        <v>68</v>
      </c>
      <c r="B49" s="3" t="s">
        <v>48</v>
      </c>
      <c r="C49" s="3"/>
      <c r="D49" s="3" t="s">
        <v>48</v>
      </c>
      <c r="E49" s="3"/>
      <c r="F49" s="3" t="s">
        <v>48</v>
      </c>
      <c r="G49" s="3"/>
      <c r="H49" s="3"/>
      <c r="I49" s="3"/>
      <c r="J49" s="3"/>
      <c r="K49" s="3"/>
      <c r="L49" s="3" t="s">
        <v>48</v>
      </c>
      <c r="M49" s="3"/>
      <c r="N49" s="3">
        <v>3</v>
      </c>
      <c r="O49" s="3"/>
      <c r="P49" s="3" t="s">
        <v>69</v>
      </c>
      <c r="Q49" s="3"/>
      <c r="R49" s="3">
        <v>3.8</v>
      </c>
      <c r="S49" s="3"/>
      <c r="T49" s="3"/>
      <c r="U49" s="3"/>
      <c r="V49" s="3">
        <v>2</v>
      </c>
      <c r="W49" s="3"/>
      <c r="X49" s="3"/>
      <c r="Y49" s="3"/>
      <c r="Z49" s="3" t="s">
        <v>48</v>
      </c>
      <c r="AA49" s="3"/>
      <c r="AB49" s="3" t="s">
        <v>48</v>
      </c>
      <c r="AC49" s="3"/>
      <c r="AD49" s="3"/>
      <c r="AE49" s="3"/>
      <c r="AF49" s="3"/>
      <c r="AG49" s="3"/>
      <c r="AH49" s="3" t="s">
        <v>48</v>
      </c>
      <c r="AI49" s="3"/>
      <c r="AJ49" s="3" t="s">
        <v>48</v>
      </c>
      <c r="AK49" s="3"/>
      <c r="AL49" s="3"/>
      <c r="AM49" s="3"/>
      <c r="AN49" s="3"/>
      <c r="AO49" s="3"/>
      <c r="AP49" s="3"/>
      <c r="AQ49" s="3"/>
      <c r="AR49" s="3"/>
      <c r="AS49" s="3"/>
      <c r="AT49" s="3" t="s">
        <v>48</v>
      </c>
      <c r="AU49" s="3"/>
      <c r="AV49" s="3">
        <v>1</v>
      </c>
      <c r="AW49" s="3" t="s">
        <v>48</v>
      </c>
      <c r="AX49" s="3"/>
      <c r="AY49" s="3" t="s">
        <v>48</v>
      </c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1">
        <v>1.9</v>
      </c>
    </row>
    <row r="50" spans="1:75" ht="8.25">
      <c r="A50" s="1" t="s">
        <v>70</v>
      </c>
      <c r="B50" s="3">
        <v>23</v>
      </c>
      <c r="C50" s="3">
        <v>4.8</v>
      </c>
      <c r="D50" s="3">
        <v>15</v>
      </c>
      <c r="E50" s="3">
        <v>3.8</v>
      </c>
      <c r="F50" s="3">
        <v>15</v>
      </c>
      <c r="G50" s="3">
        <v>5</v>
      </c>
      <c r="H50" s="3">
        <v>64</v>
      </c>
      <c r="I50" s="3">
        <v>20</v>
      </c>
      <c r="J50" s="3">
        <v>54</v>
      </c>
      <c r="K50" s="3">
        <v>51</v>
      </c>
      <c r="L50" s="3">
        <v>12</v>
      </c>
      <c r="M50" s="3">
        <v>1.3</v>
      </c>
      <c r="N50" s="3">
        <v>20</v>
      </c>
      <c r="O50" s="3">
        <v>1.6</v>
      </c>
      <c r="P50" s="3">
        <v>16</v>
      </c>
      <c r="Q50" s="3">
        <v>6.4</v>
      </c>
      <c r="R50" s="3">
        <v>23</v>
      </c>
      <c r="S50" s="3">
        <v>7.9</v>
      </c>
      <c r="T50" s="3">
        <v>17</v>
      </c>
      <c r="U50" s="3">
        <v>7.5</v>
      </c>
      <c r="V50" s="3">
        <v>28</v>
      </c>
      <c r="W50" s="3">
        <v>5</v>
      </c>
      <c r="X50" s="3">
        <v>29</v>
      </c>
      <c r="Y50" s="3">
        <v>27</v>
      </c>
      <c r="Z50" s="3">
        <v>4</v>
      </c>
      <c r="AA50" s="3">
        <v>5.6</v>
      </c>
      <c r="AB50" s="3">
        <v>20</v>
      </c>
      <c r="AC50" s="3">
        <v>1.5</v>
      </c>
      <c r="AD50" s="3">
        <v>26</v>
      </c>
      <c r="AE50" s="3">
        <v>8.5</v>
      </c>
      <c r="AF50" s="3">
        <v>17</v>
      </c>
      <c r="AG50" s="3">
        <v>6.2</v>
      </c>
      <c r="AH50" s="3">
        <v>16</v>
      </c>
      <c r="AI50" s="3">
        <v>8.8</v>
      </c>
      <c r="AJ50" s="3">
        <v>54</v>
      </c>
      <c r="AK50" s="3">
        <v>24</v>
      </c>
      <c r="AL50" s="3">
        <v>14</v>
      </c>
      <c r="AM50" s="3">
        <v>7.6</v>
      </c>
      <c r="AN50" s="3">
        <v>27</v>
      </c>
      <c r="AO50" s="3">
        <v>6.8</v>
      </c>
      <c r="AP50" s="3">
        <v>25</v>
      </c>
      <c r="AQ50" s="3">
        <v>12</v>
      </c>
      <c r="AR50" s="3">
        <v>46</v>
      </c>
      <c r="AS50" s="3">
        <v>17</v>
      </c>
      <c r="AT50" s="3">
        <v>1</v>
      </c>
      <c r="AU50" s="3">
        <v>1</v>
      </c>
      <c r="AV50" s="3">
        <v>27</v>
      </c>
      <c r="AW50" s="3">
        <v>4</v>
      </c>
      <c r="AX50" s="3">
        <v>4.9</v>
      </c>
      <c r="AY50" s="3">
        <v>19</v>
      </c>
      <c r="AZ50" s="3">
        <v>7.8</v>
      </c>
      <c r="BA50" s="3">
        <v>21</v>
      </c>
      <c r="BB50" s="3">
        <v>7.4</v>
      </c>
      <c r="BC50" s="3">
        <v>49</v>
      </c>
      <c r="BD50" s="3">
        <v>14</v>
      </c>
      <c r="BE50" s="3">
        <v>6</v>
      </c>
      <c r="BF50" s="3">
        <v>5</v>
      </c>
      <c r="BG50" s="3">
        <v>31</v>
      </c>
      <c r="BH50" s="3">
        <v>17</v>
      </c>
      <c r="BI50" s="3">
        <v>49</v>
      </c>
      <c r="BJ50" s="3">
        <v>35</v>
      </c>
      <c r="BK50" s="3">
        <v>7.8</v>
      </c>
      <c r="BL50" s="3">
        <v>1.8</v>
      </c>
      <c r="BM50" s="3">
        <v>6</v>
      </c>
      <c r="BN50" s="3">
        <v>6</v>
      </c>
      <c r="BO50" s="3">
        <v>15</v>
      </c>
      <c r="BP50" s="3"/>
      <c r="BQ50" s="3">
        <v>2</v>
      </c>
      <c r="BR50" s="3">
        <v>1.4</v>
      </c>
      <c r="BS50" s="3">
        <v>3</v>
      </c>
      <c r="BT50" s="3"/>
      <c r="BU50" s="3">
        <v>6</v>
      </c>
      <c r="BV50" s="3">
        <v>49</v>
      </c>
      <c r="BW50" s="1">
        <v>21</v>
      </c>
    </row>
    <row r="51" spans="1:75" ht="8.25">
      <c r="A51" s="1" t="s">
        <v>71</v>
      </c>
      <c r="B51" s="3">
        <v>44</v>
      </c>
      <c r="C51" s="3">
        <v>19</v>
      </c>
      <c r="D51" s="3">
        <v>43</v>
      </c>
      <c r="E51" s="3">
        <v>8.1</v>
      </c>
      <c r="F51" s="3">
        <v>108</v>
      </c>
      <c r="G51" s="3">
        <v>62</v>
      </c>
      <c r="H51" s="3">
        <v>54</v>
      </c>
      <c r="I51" s="3">
        <v>23</v>
      </c>
      <c r="J51" s="3">
        <v>104</v>
      </c>
      <c r="K51" s="3">
        <v>23</v>
      </c>
      <c r="L51" s="3">
        <v>35</v>
      </c>
      <c r="M51" s="3">
        <v>8</v>
      </c>
      <c r="N51" s="3">
        <v>152</v>
      </c>
      <c r="O51" s="3">
        <v>18</v>
      </c>
      <c r="P51" s="3">
        <v>52</v>
      </c>
      <c r="Q51" s="3">
        <v>33.6</v>
      </c>
      <c r="R51" s="3">
        <v>93</v>
      </c>
      <c r="S51" s="3">
        <v>26</v>
      </c>
      <c r="T51" s="3">
        <v>41</v>
      </c>
      <c r="U51" s="3">
        <v>22</v>
      </c>
      <c r="V51" s="3">
        <v>157</v>
      </c>
      <c r="W51" s="3">
        <v>32</v>
      </c>
      <c r="X51" s="3">
        <v>113</v>
      </c>
      <c r="Y51" s="3">
        <v>194</v>
      </c>
      <c r="Z51" s="3">
        <v>41</v>
      </c>
      <c r="AA51" s="3">
        <v>12</v>
      </c>
      <c r="AB51" s="3">
        <v>117</v>
      </c>
      <c r="AC51" s="3">
        <v>34</v>
      </c>
      <c r="AD51" s="3">
        <v>43</v>
      </c>
      <c r="AE51" s="3">
        <v>13</v>
      </c>
      <c r="AF51" s="3">
        <v>89</v>
      </c>
      <c r="AG51" s="3">
        <v>37</v>
      </c>
      <c r="AH51" s="3">
        <v>35</v>
      </c>
      <c r="AI51" s="3">
        <v>16</v>
      </c>
      <c r="AJ51" s="3">
        <v>100</v>
      </c>
      <c r="AK51" s="3">
        <v>18</v>
      </c>
      <c r="AL51" s="3">
        <v>72</v>
      </c>
      <c r="AM51" s="3">
        <v>46</v>
      </c>
      <c r="AN51" s="3">
        <v>143</v>
      </c>
      <c r="AO51" s="3">
        <v>47</v>
      </c>
      <c r="AP51" s="3">
        <v>62</v>
      </c>
      <c r="AQ51" s="3">
        <v>43</v>
      </c>
      <c r="AR51" s="3">
        <v>120</v>
      </c>
      <c r="AS51" s="3">
        <v>43</v>
      </c>
      <c r="AT51" s="3">
        <v>27</v>
      </c>
      <c r="AU51" s="3">
        <v>9.1</v>
      </c>
      <c r="AV51" s="3">
        <v>128</v>
      </c>
      <c r="AW51" s="3">
        <v>32</v>
      </c>
      <c r="AX51" s="3">
        <v>23</v>
      </c>
      <c r="AY51" s="3">
        <v>95</v>
      </c>
      <c r="AZ51" s="3">
        <v>44</v>
      </c>
      <c r="BA51" s="3">
        <v>29</v>
      </c>
      <c r="BB51" s="3">
        <v>27</v>
      </c>
      <c r="BC51" s="3">
        <v>76</v>
      </c>
      <c r="BD51" s="3">
        <v>30</v>
      </c>
      <c r="BE51" s="3">
        <v>24</v>
      </c>
      <c r="BF51" s="3">
        <v>4</v>
      </c>
      <c r="BG51" s="3">
        <v>40</v>
      </c>
      <c r="BH51" s="3">
        <v>15</v>
      </c>
      <c r="BI51" s="3">
        <v>88</v>
      </c>
      <c r="BJ51" s="3">
        <v>14</v>
      </c>
      <c r="BK51" s="3">
        <v>26</v>
      </c>
      <c r="BL51" s="3">
        <v>9.9</v>
      </c>
      <c r="BM51" s="3">
        <v>15</v>
      </c>
      <c r="BN51" s="3">
        <v>23</v>
      </c>
      <c r="BO51" s="3">
        <v>78</v>
      </c>
      <c r="BP51" s="3">
        <v>23</v>
      </c>
      <c r="BQ51" s="3">
        <v>17</v>
      </c>
      <c r="BR51" s="3">
        <v>7.2</v>
      </c>
      <c r="BS51" s="3">
        <v>4</v>
      </c>
      <c r="BT51" s="3">
        <v>20</v>
      </c>
      <c r="BU51" s="3"/>
      <c r="BV51" s="3"/>
      <c r="BW51" s="1">
        <v>67</v>
      </c>
    </row>
    <row r="52" spans="1:75" ht="8.25">
      <c r="A52" s="1" t="s">
        <v>72</v>
      </c>
      <c r="B52" s="1">
        <v>142</v>
      </c>
      <c r="C52" s="1">
        <v>65</v>
      </c>
      <c r="D52" s="1">
        <v>165</v>
      </c>
      <c r="E52" s="1">
        <v>88</v>
      </c>
      <c r="F52" s="1">
        <v>240</v>
      </c>
      <c r="G52" s="1">
        <v>30</v>
      </c>
      <c r="H52" s="1">
        <v>792</v>
      </c>
      <c r="I52" s="1">
        <v>435</v>
      </c>
      <c r="J52" s="1">
        <v>729</v>
      </c>
      <c r="K52" s="1">
        <v>481</v>
      </c>
      <c r="L52" s="1">
        <v>102</v>
      </c>
      <c r="M52" s="1">
        <v>15</v>
      </c>
      <c r="N52" s="1">
        <v>135</v>
      </c>
      <c r="O52" s="1">
        <v>25</v>
      </c>
      <c r="P52" s="1">
        <v>148</v>
      </c>
      <c r="Q52" s="1">
        <v>157</v>
      </c>
      <c r="R52" s="1">
        <v>199</v>
      </c>
      <c r="S52" s="1">
        <v>196</v>
      </c>
      <c r="T52" s="1">
        <v>159</v>
      </c>
      <c r="U52" s="1">
        <v>60</v>
      </c>
      <c r="V52" s="1">
        <v>140</v>
      </c>
      <c r="W52" s="1">
        <v>29</v>
      </c>
      <c r="X52" s="1">
        <v>278</v>
      </c>
      <c r="Y52" s="1">
        <v>367</v>
      </c>
      <c r="Z52" s="1">
        <v>131</v>
      </c>
      <c r="AA52" s="1">
        <v>30</v>
      </c>
      <c r="AB52" s="1">
        <v>370</v>
      </c>
      <c r="AC52" s="1">
        <v>6.5</v>
      </c>
      <c r="AD52" s="1">
        <v>198</v>
      </c>
      <c r="AE52" s="1">
        <v>82</v>
      </c>
      <c r="AF52" s="1">
        <v>142</v>
      </c>
      <c r="AG52" s="1">
        <v>58</v>
      </c>
      <c r="AH52" s="1">
        <v>165</v>
      </c>
      <c r="AI52" s="1">
        <v>100</v>
      </c>
      <c r="AJ52" s="1">
        <v>511</v>
      </c>
      <c r="AK52" s="1">
        <v>170</v>
      </c>
      <c r="AL52" s="1">
        <v>114</v>
      </c>
      <c r="AM52" s="1">
        <v>57</v>
      </c>
      <c r="AN52" s="1">
        <v>255</v>
      </c>
      <c r="AO52" s="1">
        <v>18</v>
      </c>
      <c r="AP52" s="1">
        <v>334</v>
      </c>
      <c r="AQ52" s="1">
        <v>320</v>
      </c>
      <c r="AR52" s="1">
        <v>507</v>
      </c>
      <c r="AS52" s="1">
        <v>266</v>
      </c>
      <c r="AT52" s="1">
        <v>83</v>
      </c>
      <c r="AU52" s="1">
        <v>26</v>
      </c>
      <c r="AV52" s="1">
        <v>409</v>
      </c>
      <c r="AW52" s="1">
        <v>136</v>
      </c>
      <c r="AX52" s="1">
        <v>164</v>
      </c>
      <c r="AY52" s="1">
        <v>436</v>
      </c>
      <c r="AZ52" s="1">
        <v>141</v>
      </c>
      <c r="BA52" s="1">
        <v>139</v>
      </c>
      <c r="BB52" s="1">
        <v>94</v>
      </c>
      <c r="BC52" s="1">
        <v>218</v>
      </c>
      <c r="BD52" s="1">
        <v>74</v>
      </c>
      <c r="BE52" s="1">
        <v>59</v>
      </c>
      <c r="BF52" s="1">
        <v>34</v>
      </c>
      <c r="BG52" s="1">
        <v>94</v>
      </c>
      <c r="BH52" s="1">
        <v>43</v>
      </c>
      <c r="BI52" s="1">
        <v>170</v>
      </c>
      <c r="BJ52" s="1">
        <v>54</v>
      </c>
      <c r="BK52" s="1">
        <v>28</v>
      </c>
      <c r="BL52" s="1">
        <v>5.3</v>
      </c>
      <c r="BM52" s="1">
        <v>419</v>
      </c>
      <c r="BN52" s="1">
        <v>462</v>
      </c>
      <c r="BO52" s="1">
        <v>475</v>
      </c>
      <c r="BP52" s="1">
        <v>254</v>
      </c>
      <c r="BQ52" s="1">
        <v>93</v>
      </c>
      <c r="BR52" s="1">
        <v>39</v>
      </c>
      <c r="BS52" s="1">
        <v>309</v>
      </c>
      <c r="BT52" s="1">
        <v>4474</v>
      </c>
      <c r="BU52" s="1">
        <v>115</v>
      </c>
      <c r="BV52" s="1">
        <v>1192</v>
      </c>
      <c r="BW52" s="1">
        <v>193</v>
      </c>
    </row>
    <row r="54" spans="1:75" ht="8.25">
      <c r="A54" s="1" t="s">
        <v>52</v>
      </c>
      <c r="B54" s="1">
        <v>22.7</v>
      </c>
      <c r="C54" s="1">
        <v>7.1</v>
      </c>
      <c r="D54" s="1">
        <v>16.1</v>
      </c>
      <c r="E54" s="1">
        <v>2.6</v>
      </c>
      <c r="F54" s="1">
        <v>14.7</v>
      </c>
      <c r="G54" s="1">
        <v>2.2</v>
      </c>
      <c r="L54" s="1">
        <v>23.7</v>
      </c>
      <c r="N54" s="1">
        <v>35.05</v>
      </c>
      <c r="P54" s="1">
        <v>28.1</v>
      </c>
      <c r="Q54" s="1">
        <v>24.6</v>
      </c>
      <c r="R54" s="1">
        <v>25.9</v>
      </c>
      <c r="S54" s="1">
        <v>4.2</v>
      </c>
      <c r="V54" s="1">
        <v>44.2</v>
      </c>
      <c r="W54" s="1">
        <v>4</v>
      </c>
      <c r="Z54" s="1">
        <v>9.3</v>
      </c>
      <c r="AB54" s="1">
        <v>66</v>
      </c>
      <c r="AH54" s="1">
        <v>23.1</v>
      </c>
      <c r="AI54" s="1">
        <v>14.4</v>
      </c>
      <c r="AJ54" s="1">
        <v>57.1</v>
      </c>
      <c r="AK54" s="1">
        <v>27</v>
      </c>
      <c r="AP54" s="3">
        <v>27.6</v>
      </c>
      <c r="AQ54" s="3">
        <v>12.9</v>
      </c>
      <c r="AR54" s="1">
        <v>52.6</v>
      </c>
      <c r="AS54" s="1">
        <v>6.9</v>
      </c>
      <c r="AT54" s="1">
        <v>7.4</v>
      </c>
      <c r="AV54" s="3">
        <v>52.7</v>
      </c>
      <c r="AW54" s="1">
        <v>12</v>
      </c>
      <c r="AX54" s="1">
        <v>10.1</v>
      </c>
      <c r="AY54" s="1">
        <v>49.7</v>
      </c>
      <c r="AZ54" s="1">
        <v>18.7</v>
      </c>
      <c r="BA54" s="1">
        <v>27.5</v>
      </c>
      <c r="BC54" s="1">
        <v>48.8</v>
      </c>
      <c r="BG54" s="1">
        <v>18.8</v>
      </c>
      <c r="BI54" s="1">
        <v>77.7</v>
      </c>
      <c r="BJ54" s="1">
        <v>35</v>
      </c>
      <c r="BM54" s="1">
        <v>22.3</v>
      </c>
      <c r="BN54" s="1">
        <v>42</v>
      </c>
      <c r="BO54" s="1">
        <v>41.7</v>
      </c>
      <c r="BP54" s="1">
        <v>24.7</v>
      </c>
      <c r="BV54" s="1" t="s">
        <v>52</v>
      </c>
      <c r="BW54" s="1">
        <v>31</v>
      </c>
    </row>
    <row r="55" spans="1:75" ht="8.25">
      <c r="A55" s="1" t="s">
        <v>40</v>
      </c>
      <c r="B55" s="1">
        <v>45.6</v>
      </c>
      <c r="C55" s="1">
        <v>14.7</v>
      </c>
      <c r="D55" s="1">
        <v>31.3</v>
      </c>
      <c r="E55" s="1">
        <v>4.4</v>
      </c>
      <c r="F55" s="1">
        <v>29.9</v>
      </c>
      <c r="G55" s="1">
        <v>3.9</v>
      </c>
      <c r="L55" s="1">
        <v>42.4</v>
      </c>
      <c r="N55" s="1">
        <v>66.8</v>
      </c>
      <c r="P55" s="1">
        <v>53.4</v>
      </c>
      <c r="Q55" s="1">
        <v>48.2</v>
      </c>
      <c r="R55" s="1">
        <v>48.6</v>
      </c>
      <c r="S55" s="1">
        <v>7.6</v>
      </c>
      <c r="V55" s="1">
        <v>84.2</v>
      </c>
      <c r="W55" s="1">
        <v>7.8</v>
      </c>
      <c r="Z55" s="1">
        <v>16.1</v>
      </c>
      <c r="AB55" s="1">
        <v>30.1</v>
      </c>
      <c r="AH55" s="1">
        <v>60</v>
      </c>
      <c r="AI55" s="1">
        <v>38.3</v>
      </c>
      <c r="AJ55" s="1">
        <v>137.1</v>
      </c>
      <c r="AK55" s="1">
        <v>64.9</v>
      </c>
      <c r="AP55" s="1">
        <v>46.9</v>
      </c>
      <c r="AQ55" s="1">
        <v>20.7</v>
      </c>
      <c r="AR55" s="1">
        <v>95.8</v>
      </c>
      <c r="AS55" s="1">
        <v>9.9</v>
      </c>
      <c r="AT55" s="1">
        <v>16.9</v>
      </c>
      <c r="AV55" s="1">
        <v>111</v>
      </c>
      <c r="AW55" s="1">
        <v>24</v>
      </c>
      <c r="AX55" s="1">
        <v>20.5</v>
      </c>
      <c r="AY55" s="1">
        <v>106.3</v>
      </c>
      <c r="AZ55" s="1">
        <v>38.9</v>
      </c>
      <c r="BA55" s="1">
        <v>51.2</v>
      </c>
      <c r="BC55" s="1">
        <v>104.2</v>
      </c>
      <c r="BG55" s="1">
        <v>37.2</v>
      </c>
      <c r="BI55" s="1">
        <v>149</v>
      </c>
      <c r="BJ55" s="1">
        <v>60</v>
      </c>
      <c r="BM55" s="1">
        <v>39.5</v>
      </c>
      <c r="BN55" s="1">
        <v>72.9</v>
      </c>
      <c r="BO55" s="1">
        <v>72.7</v>
      </c>
      <c r="BP55" s="1">
        <v>39.6</v>
      </c>
      <c r="BV55" s="1" t="s">
        <v>40</v>
      </c>
      <c r="BW55" s="1">
        <v>63</v>
      </c>
    </row>
    <row r="56" spans="1:75" ht="8.25">
      <c r="A56" s="1" t="s">
        <v>73</v>
      </c>
      <c r="B56" s="1">
        <v>5.31</v>
      </c>
      <c r="C56" s="1">
        <v>1.7</v>
      </c>
      <c r="D56" s="1">
        <v>4.05</v>
      </c>
      <c r="E56" s="1">
        <v>0.5</v>
      </c>
      <c r="F56" s="1">
        <v>4.07</v>
      </c>
      <c r="G56" s="1">
        <v>0.5</v>
      </c>
      <c r="L56" s="1">
        <v>4.4</v>
      </c>
      <c r="N56" s="1">
        <v>6.87</v>
      </c>
      <c r="P56" s="1">
        <v>6.64</v>
      </c>
      <c r="Q56" s="1">
        <v>5.8</v>
      </c>
      <c r="R56" s="1">
        <v>6.21</v>
      </c>
      <c r="S56" s="1">
        <v>0.9</v>
      </c>
      <c r="V56" s="1">
        <v>9.42</v>
      </c>
      <c r="W56" s="1">
        <v>0.9</v>
      </c>
      <c r="Z56" s="1">
        <v>1.9</v>
      </c>
      <c r="AB56" s="1">
        <v>8.37</v>
      </c>
      <c r="AH56" s="1">
        <v>6.5</v>
      </c>
      <c r="AI56" s="1">
        <v>4.3</v>
      </c>
      <c r="AJ56" s="1">
        <v>15.5</v>
      </c>
      <c r="AK56" s="1">
        <v>7.9</v>
      </c>
      <c r="AP56" s="1">
        <v>6.2</v>
      </c>
      <c r="AQ56" s="1">
        <v>2.8</v>
      </c>
      <c r="AR56" s="1">
        <v>12.8</v>
      </c>
      <c r="AS56" s="1">
        <v>2</v>
      </c>
      <c r="AT56" s="1">
        <v>1.72</v>
      </c>
      <c r="AV56" s="1">
        <v>11.8</v>
      </c>
      <c r="AW56" s="1">
        <v>2.65</v>
      </c>
      <c r="AX56" s="1">
        <v>2.3</v>
      </c>
      <c r="AY56" s="1">
        <v>10.9</v>
      </c>
      <c r="AZ56" s="1">
        <v>4</v>
      </c>
      <c r="BA56" s="1">
        <v>5.2</v>
      </c>
      <c r="BC56" s="1">
        <v>9.6</v>
      </c>
      <c r="BG56" s="1">
        <v>4</v>
      </c>
      <c r="BI56" s="1">
        <v>18.2</v>
      </c>
      <c r="BJ56" s="1">
        <v>9.5</v>
      </c>
      <c r="BM56" s="1">
        <v>3.5</v>
      </c>
      <c r="BN56" s="1">
        <v>7.6</v>
      </c>
      <c r="BO56" s="1">
        <v>7.04</v>
      </c>
      <c r="BP56" s="1">
        <v>4.1</v>
      </c>
      <c r="BV56" s="1" t="s">
        <v>73</v>
      </c>
      <c r="BW56" s="1">
        <v>7.1</v>
      </c>
    </row>
    <row r="57" spans="1:75" ht="8.25">
      <c r="A57" s="1" t="s">
        <v>74</v>
      </c>
      <c r="B57" s="1">
        <v>22.7</v>
      </c>
      <c r="C57" s="1">
        <v>7.5</v>
      </c>
      <c r="D57" s="1">
        <v>16.4</v>
      </c>
      <c r="E57" s="1">
        <v>1.3</v>
      </c>
      <c r="F57" s="1">
        <v>17.1</v>
      </c>
      <c r="G57" s="1">
        <v>2</v>
      </c>
      <c r="L57" s="1">
        <v>14.8</v>
      </c>
      <c r="N57" s="1">
        <v>27.05</v>
      </c>
      <c r="P57" s="1">
        <v>24.44</v>
      </c>
      <c r="Q57" s="1">
        <v>20.2</v>
      </c>
      <c r="R57" s="1">
        <v>23.76</v>
      </c>
      <c r="S57" s="1">
        <v>3</v>
      </c>
      <c r="V57" s="1">
        <v>34.28</v>
      </c>
      <c r="W57" s="1">
        <v>3.5</v>
      </c>
      <c r="Z57" s="1">
        <v>6.7</v>
      </c>
      <c r="AB57" s="1">
        <v>27.9</v>
      </c>
      <c r="AH57" s="1">
        <v>24.9</v>
      </c>
      <c r="AI57" s="1">
        <v>16.7</v>
      </c>
      <c r="AJ57" s="1">
        <v>57.9</v>
      </c>
      <c r="AK57" s="1">
        <v>30.5</v>
      </c>
      <c r="AP57" s="1">
        <v>24.4</v>
      </c>
      <c r="AQ57" s="1">
        <v>11.3</v>
      </c>
      <c r="AR57" s="1">
        <v>51.4</v>
      </c>
      <c r="AS57" s="1">
        <v>10</v>
      </c>
      <c r="AT57" s="1">
        <v>6.1</v>
      </c>
      <c r="AV57" s="1">
        <v>40.8</v>
      </c>
      <c r="AW57" s="1">
        <v>10.1</v>
      </c>
      <c r="AX57" s="1">
        <v>9.2</v>
      </c>
      <c r="AY57" s="1">
        <v>40.7</v>
      </c>
      <c r="AZ57" s="1">
        <v>15.2</v>
      </c>
      <c r="BA57" s="1">
        <v>18</v>
      </c>
      <c r="BC57" s="1">
        <v>33.9</v>
      </c>
      <c r="BG57" s="1">
        <v>15.2</v>
      </c>
      <c r="BI57" s="1">
        <v>67</v>
      </c>
      <c r="BJ57" s="1">
        <v>40</v>
      </c>
      <c r="BM57" s="1">
        <v>12</v>
      </c>
      <c r="BN57" s="1">
        <v>30</v>
      </c>
      <c r="BO57" s="1">
        <v>24.2</v>
      </c>
      <c r="BP57" s="1">
        <v>13.9</v>
      </c>
      <c r="BV57" s="1" t="s">
        <v>74</v>
      </c>
      <c r="BW57" s="1">
        <v>27</v>
      </c>
    </row>
    <row r="58" spans="1:75" ht="8.25">
      <c r="A58" s="1" t="s">
        <v>75</v>
      </c>
      <c r="B58" s="1">
        <v>4.8</v>
      </c>
      <c r="C58" s="1">
        <v>1.6</v>
      </c>
      <c r="D58" s="1">
        <v>3.4</v>
      </c>
      <c r="E58" s="1">
        <v>0</v>
      </c>
      <c r="F58" s="1">
        <v>3.8</v>
      </c>
      <c r="G58" s="1">
        <v>0.3</v>
      </c>
      <c r="L58" s="1">
        <v>2.7</v>
      </c>
      <c r="N58" s="1">
        <v>5.25</v>
      </c>
      <c r="P58" s="1">
        <v>4.86</v>
      </c>
      <c r="Q58" s="1">
        <v>3.5</v>
      </c>
      <c r="R58" s="1">
        <v>5.12</v>
      </c>
      <c r="S58" s="1">
        <v>0.7</v>
      </c>
      <c r="V58" s="1">
        <v>6.52</v>
      </c>
      <c r="W58" s="1">
        <v>0.7</v>
      </c>
      <c r="Z58" s="1">
        <v>1.2</v>
      </c>
      <c r="AB58" s="1">
        <v>5.5</v>
      </c>
      <c r="AH58" s="1">
        <v>5.45</v>
      </c>
      <c r="AI58" s="1">
        <v>3.7</v>
      </c>
      <c r="AJ58" s="1">
        <v>12.45</v>
      </c>
      <c r="AK58" s="1">
        <v>6.85</v>
      </c>
      <c r="AP58" s="1">
        <v>5.2</v>
      </c>
      <c r="AQ58" s="1">
        <v>2.4</v>
      </c>
      <c r="AR58" s="1">
        <v>10.9</v>
      </c>
      <c r="AS58" s="1">
        <v>2.5</v>
      </c>
      <c r="AT58" s="1">
        <v>1.3</v>
      </c>
      <c r="AV58" s="1">
        <v>8.1</v>
      </c>
      <c r="AW58" s="1">
        <v>1.94</v>
      </c>
      <c r="AX58" s="1">
        <v>1.8</v>
      </c>
      <c r="AY58" s="1">
        <v>7.22</v>
      </c>
      <c r="AZ58" s="1">
        <v>2.5</v>
      </c>
      <c r="BA58" s="1">
        <v>3.6</v>
      </c>
      <c r="BC58" s="1">
        <v>6.8</v>
      </c>
      <c r="BG58" s="1">
        <v>3.3</v>
      </c>
      <c r="BI58" s="1">
        <v>16.4</v>
      </c>
      <c r="BJ58" s="1">
        <v>11</v>
      </c>
      <c r="BM58" s="1">
        <v>1.7</v>
      </c>
      <c r="BN58" s="1">
        <v>5</v>
      </c>
      <c r="BO58" s="1">
        <v>4.3</v>
      </c>
      <c r="BP58" s="1">
        <v>2.2</v>
      </c>
      <c r="BV58" s="1" t="s">
        <v>75</v>
      </c>
      <c r="BW58" s="1">
        <v>4.7</v>
      </c>
    </row>
    <row r="59" spans="1:75" ht="8.25">
      <c r="A59" s="1" t="s">
        <v>76</v>
      </c>
      <c r="B59" s="1">
        <v>1.08</v>
      </c>
      <c r="C59" s="1">
        <v>0.2</v>
      </c>
      <c r="D59" s="1">
        <v>1.03</v>
      </c>
      <c r="E59" s="1">
        <v>0.005</v>
      </c>
      <c r="F59" s="1">
        <v>1.15</v>
      </c>
      <c r="G59" s="1">
        <v>0.07</v>
      </c>
      <c r="L59" s="1">
        <v>0.7</v>
      </c>
      <c r="N59" s="1">
        <v>1.29</v>
      </c>
      <c r="P59" s="1">
        <v>1.11</v>
      </c>
      <c r="Q59" s="1">
        <v>0.6</v>
      </c>
      <c r="R59" s="1">
        <v>1.26</v>
      </c>
      <c r="S59" s="1">
        <v>0.1</v>
      </c>
      <c r="V59" s="1">
        <v>1.36</v>
      </c>
      <c r="W59" s="1">
        <v>0.3</v>
      </c>
      <c r="Z59" s="1">
        <v>0.43</v>
      </c>
      <c r="AB59" s="1">
        <v>1.38</v>
      </c>
      <c r="AH59" s="1">
        <v>1.12</v>
      </c>
      <c r="AI59" s="1">
        <v>0.6</v>
      </c>
      <c r="AJ59" s="1">
        <v>2.02</v>
      </c>
      <c r="AK59" s="1">
        <v>0.8</v>
      </c>
      <c r="AP59" s="1">
        <v>1.3</v>
      </c>
      <c r="AQ59" s="1">
        <v>0.7</v>
      </c>
      <c r="AR59" s="1">
        <v>2.1</v>
      </c>
      <c r="AS59" s="1">
        <v>0.3</v>
      </c>
      <c r="AT59" s="1">
        <v>0.32</v>
      </c>
      <c r="AV59" s="1">
        <v>1.63</v>
      </c>
      <c r="AW59" s="1">
        <v>0.33</v>
      </c>
      <c r="AX59" s="1">
        <v>0.2</v>
      </c>
      <c r="AY59" s="1">
        <v>1.5</v>
      </c>
      <c r="AZ59" s="1">
        <v>0.5</v>
      </c>
      <c r="BA59" s="1">
        <v>0.7</v>
      </c>
      <c r="BC59" s="1">
        <v>0.5</v>
      </c>
      <c r="BG59" s="1">
        <v>0.5</v>
      </c>
      <c r="BI59" s="1">
        <v>1.4</v>
      </c>
      <c r="BJ59" s="1">
        <v>0.6</v>
      </c>
      <c r="BM59" s="1">
        <v>0.26</v>
      </c>
      <c r="BN59" s="1">
        <v>0.4</v>
      </c>
      <c r="BO59" s="1">
        <v>0.93</v>
      </c>
      <c r="BP59" s="1">
        <v>0.5</v>
      </c>
      <c r="BV59" s="1" t="s">
        <v>76</v>
      </c>
      <c r="BW59" s="1">
        <v>1</v>
      </c>
    </row>
    <row r="60" spans="1:75" ht="8.25">
      <c r="A60" s="1" t="s">
        <v>77</v>
      </c>
      <c r="B60" s="1">
        <v>4.5</v>
      </c>
      <c r="C60" s="1">
        <v>1.6</v>
      </c>
      <c r="D60" s="1">
        <v>2.8</v>
      </c>
      <c r="E60" s="1">
        <v>0.2</v>
      </c>
      <c r="F60" s="1">
        <v>3.5</v>
      </c>
      <c r="G60" s="1">
        <v>0.2</v>
      </c>
      <c r="L60" s="1">
        <v>2.2</v>
      </c>
      <c r="N60" s="1">
        <v>4.1</v>
      </c>
      <c r="P60" s="1">
        <v>4.18</v>
      </c>
      <c r="Q60" s="1">
        <v>2.7</v>
      </c>
      <c r="R60" s="1">
        <v>4.78</v>
      </c>
      <c r="S60" s="1">
        <v>0.6</v>
      </c>
      <c r="V60" s="1">
        <v>5.48</v>
      </c>
      <c r="W60" s="1">
        <v>0.7</v>
      </c>
      <c r="Z60" s="1">
        <v>0.9</v>
      </c>
      <c r="AB60" s="1">
        <v>4.65</v>
      </c>
      <c r="AH60" s="1">
        <v>4.65</v>
      </c>
      <c r="AI60" s="1">
        <v>3.1</v>
      </c>
      <c r="AJ60" s="1">
        <v>10.75</v>
      </c>
      <c r="AK60" s="1">
        <v>6.2</v>
      </c>
      <c r="AP60" s="1">
        <v>4.9</v>
      </c>
      <c r="AQ60" s="1">
        <v>2.2</v>
      </c>
      <c r="AR60" s="1">
        <v>10.4</v>
      </c>
      <c r="AS60" s="1">
        <v>2.7</v>
      </c>
      <c r="AT60" s="1">
        <v>1.1</v>
      </c>
      <c r="AV60" s="1">
        <v>6.5</v>
      </c>
      <c r="AW60" s="1">
        <v>1.5</v>
      </c>
      <c r="AX60" s="12" t="s">
        <v>92</v>
      </c>
      <c r="AY60" s="1">
        <v>5.4</v>
      </c>
      <c r="AZ60" s="1">
        <v>1.9</v>
      </c>
      <c r="BA60" s="1">
        <v>3.1</v>
      </c>
      <c r="BC60" s="1">
        <v>5.9</v>
      </c>
      <c r="BG60" s="1">
        <v>3.2</v>
      </c>
      <c r="BI60" s="1">
        <v>14.5</v>
      </c>
      <c r="BJ60" s="1">
        <v>10</v>
      </c>
      <c r="BM60" s="1">
        <v>1.55</v>
      </c>
      <c r="BN60" s="1">
        <v>4.6</v>
      </c>
      <c r="BO60" s="1">
        <v>2.9</v>
      </c>
      <c r="BP60" s="1">
        <v>1.5</v>
      </c>
      <c r="BV60" s="1" t="s">
        <v>77</v>
      </c>
      <c r="BW60" s="1">
        <v>4</v>
      </c>
    </row>
    <row r="61" spans="1:75" ht="8.25">
      <c r="A61" s="1" t="s">
        <v>78</v>
      </c>
      <c r="B61" s="1">
        <v>0.7</v>
      </c>
      <c r="C61" s="1">
        <v>0.2</v>
      </c>
      <c r="D61" s="1">
        <v>0.45</v>
      </c>
      <c r="E61" s="1">
        <v>0.05</v>
      </c>
      <c r="F61" s="1">
        <v>0.57</v>
      </c>
      <c r="G61" s="1">
        <v>0.04</v>
      </c>
      <c r="L61" s="1">
        <v>0.3</v>
      </c>
      <c r="N61" s="1">
        <v>0.6</v>
      </c>
      <c r="P61" s="1">
        <v>0.64</v>
      </c>
      <c r="Q61" s="1">
        <v>0.4</v>
      </c>
      <c r="R61" s="1">
        <v>0.76</v>
      </c>
      <c r="S61" s="1">
        <v>0.1</v>
      </c>
      <c r="V61" s="1">
        <v>0.85</v>
      </c>
      <c r="W61" s="1">
        <v>0.1</v>
      </c>
      <c r="Z61" s="1">
        <v>0.15</v>
      </c>
      <c r="AB61" s="1">
        <v>0.7</v>
      </c>
      <c r="AH61" s="1">
        <v>0.9</v>
      </c>
      <c r="AI61" s="1">
        <v>0.6</v>
      </c>
      <c r="AJ61" s="1">
        <v>2</v>
      </c>
      <c r="AK61" s="1">
        <v>1.2</v>
      </c>
      <c r="AP61" s="1">
        <v>0.77</v>
      </c>
      <c r="AQ61" s="1">
        <v>0.4</v>
      </c>
      <c r="AR61" s="1">
        <v>1.7</v>
      </c>
      <c r="AS61" s="1">
        <v>0.4</v>
      </c>
      <c r="AT61" s="1">
        <v>0.2</v>
      </c>
      <c r="AV61" s="1">
        <v>1.1</v>
      </c>
      <c r="AW61" s="1">
        <v>0.14</v>
      </c>
      <c r="AX61" s="1">
        <v>0.3</v>
      </c>
      <c r="AY61" s="1">
        <v>0.72</v>
      </c>
      <c r="AZ61" s="1">
        <v>0.3</v>
      </c>
      <c r="BA61" s="1">
        <v>0.5</v>
      </c>
      <c r="BC61" s="1">
        <v>1.1</v>
      </c>
      <c r="BG61" s="1">
        <v>0.6</v>
      </c>
      <c r="BI61" s="1">
        <v>2.43</v>
      </c>
      <c r="BJ61" s="1">
        <v>1.7</v>
      </c>
      <c r="BM61" s="1">
        <v>0.18</v>
      </c>
      <c r="BN61" s="1">
        <v>0.6</v>
      </c>
      <c r="BO61" s="1">
        <v>0.47</v>
      </c>
      <c r="BP61" s="1">
        <v>0.2</v>
      </c>
      <c r="BV61" s="1" t="s">
        <v>78</v>
      </c>
      <c r="BW61" s="1">
        <v>0.7</v>
      </c>
    </row>
    <row r="62" spans="1:75" ht="8.25">
      <c r="A62" s="1" t="s">
        <v>79</v>
      </c>
      <c r="B62" s="1">
        <v>4</v>
      </c>
      <c r="C62" s="1">
        <v>1.5</v>
      </c>
      <c r="D62" s="1">
        <v>2.4</v>
      </c>
      <c r="E62" s="1">
        <v>0.3</v>
      </c>
      <c r="F62" s="1">
        <v>3.13</v>
      </c>
      <c r="G62" s="1">
        <v>0.2</v>
      </c>
      <c r="L62" s="1">
        <v>1.8</v>
      </c>
      <c r="N62" s="1">
        <v>3.25</v>
      </c>
      <c r="P62" s="1">
        <v>3.52</v>
      </c>
      <c r="Q62" s="1">
        <v>1.9</v>
      </c>
      <c r="R62" s="1">
        <v>4.22</v>
      </c>
      <c r="S62" s="1">
        <v>0.7</v>
      </c>
      <c r="V62" s="1">
        <v>4.78</v>
      </c>
      <c r="W62" s="1">
        <v>0.7</v>
      </c>
      <c r="Z62" s="1">
        <v>0.7</v>
      </c>
      <c r="AB62" s="1">
        <v>4.25</v>
      </c>
      <c r="AH62" s="1">
        <v>5.25</v>
      </c>
      <c r="AI62" s="1">
        <v>3.5</v>
      </c>
      <c r="AJ62" s="1">
        <v>11.7</v>
      </c>
      <c r="AK62" s="1">
        <v>7.2</v>
      </c>
      <c r="AP62" s="1">
        <v>4.8</v>
      </c>
      <c r="AQ62" s="1">
        <v>2.2</v>
      </c>
      <c r="AR62" s="1">
        <v>10.2</v>
      </c>
      <c r="AS62" s="1">
        <v>2.7</v>
      </c>
      <c r="AT62" s="1">
        <v>1.2</v>
      </c>
      <c r="AV62" s="1">
        <v>5.8</v>
      </c>
      <c r="AW62" s="1">
        <v>1.28</v>
      </c>
      <c r="AX62" s="1">
        <v>1.3</v>
      </c>
      <c r="AY62" s="1">
        <v>4.28</v>
      </c>
      <c r="AZ62" s="1">
        <v>1.5</v>
      </c>
      <c r="BA62" s="1">
        <v>3.1</v>
      </c>
      <c r="BC62" s="1">
        <v>7.2</v>
      </c>
      <c r="BG62" s="1">
        <v>3.7</v>
      </c>
      <c r="BI62" s="1">
        <v>12.47</v>
      </c>
      <c r="BJ62" s="1">
        <v>9</v>
      </c>
      <c r="BM62" s="1">
        <v>0.95</v>
      </c>
      <c r="BN62" s="1">
        <v>4.4</v>
      </c>
      <c r="BO62" s="1">
        <v>2.23</v>
      </c>
      <c r="BP62" s="1">
        <v>1</v>
      </c>
      <c r="BV62" s="1" t="s">
        <v>79</v>
      </c>
      <c r="BW62" s="1">
        <v>3.9</v>
      </c>
    </row>
    <row r="63" spans="1:75" ht="8.25">
      <c r="A63" s="1" t="s">
        <v>80</v>
      </c>
      <c r="B63" s="1">
        <v>0.8</v>
      </c>
      <c r="C63" s="1">
        <v>0.3</v>
      </c>
      <c r="D63" s="1">
        <v>0.45</v>
      </c>
      <c r="E63" s="1">
        <v>0.05</v>
      </c>
      <c r="F63" s="1">
        <v>0.63</v>
      </c>
      <c r="G63" s="1">
        <v>0.04</v>
      </c>
      <c r="L63" s="1">
        <v>0.35</v>
      </c>
      <c r="N63" s="1">
        <v>0.65</v>
      </c>
      <c r="P63" s="1">
        <v>0.7</v>
      </c>
      <c r="Q63" s="1">
        <v>0.4</v>
      </c>
      <c r="R63" s="1">
        <v>0.82</v>
      </c>
      <c r="S63" s="1">
        <v>0.1</v>
      </c>
      <c r="V63" s="1">
        <v>0.97</v>
      </c>
      <c r="W63" s="1">
        <v>0.1</v>
      </c>
      <c r="Z63" s="1">
        <v>0.15</v>
      </c>
      <c r="AB63" s="1">
        <v>0.9</v>
      </c>
      <c r="AH63" s="1">
        <v>1.1</v>
      </c>
      <c r="AI63" s="1">
        <v>0.7</v>
      </c>
      <c r="AJ63" s="1">
        <v>2.35</v>
      </c>
      <c r="AK63" s="1">
        <v>1.4</v>
      </c>
      <c r="AP63" s="1">
        <v>1</v>
      </c>
      <c r="AQ63" s="1">
        <v>0.5</v>
      </c>
      <c r="AR63" s="1">
        <v>2.05</v>
      </c>
      <c r="AS63" s="1">
        <v>0.5</v>
      </c>
      <c r="AT63" s="1">
        <v>0.3</v>
      </c>
      <c r="AV63" s="1">
        <v>1.1</v>
      </c>
      <c r="AW63" s="1">
        <v>0.18</v>
      </c>
      <c r="AX63" s="1">
        <v>0.3</v>
      </c>
      <c r="AY63" s="1">
        <v>0.8</v>
      </c>
      <c r="AZ63" s="1">
        <v>0.3</v>
      </c>
      <c r="BA63" s="1">
        <v>0.6</v>
      </c>
      <c r="BC63" s="1">
        <v>1.5</v>
      </c>
      <c r="BG63" s="1">
        <v>0.8</v>
      </c>
      <c r="BI63" s="1">
        <v>2.1</v>
      </c>
      <c r="BJ63" s="1">
        <v>1.5</v>
      </c>
      <c r="BM63" s="1">
        <v>0.18</v>
      </c>
      <c r="BN63" s="1">
        <v>1</v>
      </c>
      <c r="BO63" s="1">
        <v>0.43</v>
      </c>
      <c r="BP63" s="1">
        <v>0.2</v>
      </c>
      <c r="BV63" s="1" t="s">
        <v>80</v>
      </c>
      <c r="BW63" s="1">
        <v>0.83</v>
      </c>
    </row>
    <row r="64" spans="1:75" ht="8.25">
      <c r="A64" s="1" t="s">
        <v>81</v>
      </c>
      <c r="B64" s="1">
        <v>2.4</v>
      </c>
      <c r="C64" s="1">
        <v>0.9</v>
      </c>
      <c r="D64" s="1">
        <v>1.45</v>
      </c>
      <c r="E64" s="1">
        <v>0.15</v>
      </c>
      <c r="F64" s="1">
        <v>1.87</v>
      </c>
      <c r="G64" s="1">
        <v>0.1</v>
      </c>
      <c r="L64" s="1">
        <v>1</v>
      </c>
      <c r="N64" s="1">
        <v>1.9</v>
      </c>
      <c r="P64" s="1">
        <v>2.04</v>
      </c>
      <c r="Q64" s="1">
        <v>1.1</v>
      </c>
      <c r="R64" s="1">
        <v>2.56</v>
      </c>
      <c r="S64" s="1">
        <v>0.5</v>
      </c>
      <c r="V64" s="1">
        <v>2.7</v>
      </c>
      <c r="W64" s="1">
        <v>0.4</v>
      </c>
      <c r="Z64" s="1">
        <v>0.45</v>
      </c>
      <c r="AB64" s="1">
        <v>2.65</v>
      </c>
      <c r="AH64" s="1">
        <v>3.25</v>
      </c>
      <c r="AI64" s="1">
        <v>2.1</v>
      </c>
      <c r="AJ64" s="1">
        <v>7.1</v>
      </c>
      <c r="AK64" s="1">
        <v>4.5</v>
      </c>
      <c r="AP64" s="1">
        <v>3</v>
      </c>
      <c r="AQ64" s="1">
        <v>1.4</v>
      </c>
      <c r="AR64" s="1">
        <v>6.2</v>
      </c>
      <c r="AS64" s="1">
        <v>1.6</v>
      </c>
      <c r="AT64" s="1">
        <v>0.8</v>
      </c>
      <c r="AV64" s="1">
        <v>3.3</v>
      </c>
      <c r="AW64" s="1">
        <v>0.78</v>
      </c>
      <c r="AX64" s="1">
        <v>0.8</v>
      </c>
      <c r="AY64" s="1">
        <v>2.4</v>
      </c>
      <c r="AZ64" s="1">
        <v>0.8</v>
      </c>
      <c r="BA64" s="1">
        <v>2</v>
      </c>
      <c r="BC64" s="1">
        <v>5</v>
      </c>
      <c r="BG64" s="1">
        <v>2.5</v>
      </c>
      <c r="BI64" s="1">
        <v>6</v>
      </c>
      <c r="BJ64" s="1">
        <v>4</v>
      </c>
      <c r="BM64" s="1">
        <v>0.68</v>
      </c>
      <c r="BN64" s="1">
        <v>4.1</v>
      </c>
      <c r="BO64" s="1">
        <v>1.33</v>
      </c>
      <c r="BP64" s="1">
        <v>0.5</v>
      </c>
      <c r="BV64" s="1" t="s">
        <v>81</v>
      </c>
      <c r="BW64" s="1">
        <v>2.3</v>
      </c>
    </row>
    <row r="65" spans="1:75" ht="8.25">
      <c r="A65" s="1" t="s">
        <v>82</v>
      </c>
      <c r="B65" s="1">
        <v>0.34</v>
      </c>
      <c r="C65" s="1">
        <v>0.1</v>
      </c>
      <c r="D65" s="1">
        <v>0.22</v>
      </c>
      <c r="E65" s="1">
        <v>0.025</v>
      </c>
      <c r="F65" s="1">
        <v>0.28</v>
      </c>
      <c r="G65" s="1">
        <v>0.01</v>
      </c>
      <c r="L65" s="1">
        <v>0.15</v>
      </c>
      <c r="N65" s="1">
        <v>0.27</v>
      </c>
      <c r="P65" s="1">
        <v>0.3</v>
      </c>
      <c r="Q65" s="1">
        <v>0.2</v>
      </c>
      <c r="R65" s="1">
        <v>0.38</v>
      </c>
      <c r="S65" s="1">
        <v>0.1</v>
      </c>
      <c r="V65" s="1">
        <v>0.41</v>
      </c>
      <c r="W65" s="1">
        <v>0.1</v>
      </c>
      <c r="Z65" s="1">
        <v>0.65</v>
      </c>
      <c r="AB65" s="1">
        <v>0.4</v>
      </c>
      <c r="AH65" s="1">
        <v>0.49</v>
      </c>
      <c r="AI65" s="1">
        <v>0.3</v>
      </c>
      <c r="AJ65" s="1">
        <v>1.11</v>
      </c>
      <c r="AK65" s="1">
        <v>0.7</v>
      </c>
      <c r="AP65" s="1">
        <v>0.45</v>
      </c>
      <c r="AQ65" s="1">
        <v>0.2</v>
      </c>
      <c r="AR65" s="1">
        <v>0.92</v>
      </c>
      <c r="AS65" s="1">
        <v>0.2</v>
      </c>
      <c r="AT65" s="1">
        <v>0.13</v>
      </c>
      <c r="AV65" s="1">
        <v>0.5</v>
      </c>
      <c r="AW65" s="1">
        <v>0.09</v>
      </c>
      <c r="AX65" s="1">
        <v>0.1</v>
      </c>
      <c r="AY65" s="1">
        <v>0.35</v>
      </c>
      <c r="AZ65" s="1">
        <v>0.1</v>
      </c>
      <c r="BA65" s="1">
        <v>0.3</v>
      </c>
      <c r="BC65" s="1">
        <v>0.8</v>
      </c>
      <c r="BG65" s="1">
        <v>0.4</v>
      </c>
      <c r="BI65" s="1">
        <v>0.86</v>
      </c>
      <c r="BJ65" s="1">
        <v>0.5</v>
      </c>
      <c r="BM65" s="1">
        <v>0.11</v>
      </c>
      <c r="BN65" s="1">
        <v>0.9</v>
      </c>
      <c r="BO65" s="1">
        <v>0.19</v>
      </c>
      <c r="BP65" s="1">
        <v>0.1</v>
      </c>
      <c r="BV65" s="1" t="s">
        <v>82</v>
      </c>
      <c r="BW65" s="1">
        <v>0.3</v>
      </c>
    </row>
    <row r="66" spans="1:75" ht="8.25">
      <c r="A66" s="1" t="s">
        <v>83</v>
      </c>
      <c r="B66" s="1">
        <v>2.3</v>
      </c>
      <c r="C66" s="1">
        <v>0.9</v>
      </c>
      <c r="D66" s="1">
        <v>1.45</v>
      </c>
      <c r="E66" s="1">
        <v>0.15</v>
      </c>
      <c r="F66" s="1">
        <v>1.77</v>
      </c>
      <c r="G66" s="1">
        <v>0.1</v>
      </c>
      <c r="L66" s="1">
        <v>0.9</v>
      </c>
      <c r="N66" s="1">
        <v>1.8</v>
      </c>
      <c r="P66" s="1">
        <v>1.9</v>
      </c>
      <c r="Q66" s="1">
        <v>1.1</v>
      </c>
      <c r="R66" s="1">
        <v>2.44</v>
      </c>
      <c r="S66" s="1">
        <v>0.5</v>
      </c>
      <c r="V66" s="1">
        <v>2.6</v>
      </c>
      <c r="W66" s="1">
        <v>0.4</v>
      </c>
      <c r="Z66" s="1">
        <v>0.45</v>
      </c>
      <c r="AB66" s="1">
        <v>2.6</v>
      </c>
      <c r="AH66" s="1">
        <v>3.1</v>
      </c>
      <c r="AI66" s="1">
        <v>2</v>
      </c>
      <c r="AJ66" s="1">
        <v>7.1</v>
      </c>
      <c r="AK66" s="1">
        <v>4.3</v>
      </c>
      <c r="AP66" s="1">
        <v>2.9</v>
      </c>
      <c r="AQ66" s="1">
        <v>1.2</v>
      </c>
      <c r="AR66" s="1">
        <v>5.6</v>
      </c>
      <c r="AS66" s="1">
        <v>1.3</v>
      </c>
      <c r="AT66" s="1">
        <v>0.9</v>
      </c>
      <c r="AV66" s="1">
        <v>3.2</v>
      </c>
      <c r="AW66" s="1">
        <v>0.78</v>
      </c>
      <c r="AX66" s="1">
        <v>0.8</v>
      </c>
      <c r="AY66" s="1">
        <v>2.3</v>
      </c>
      <c r="AZ66" s="1">
        <v>0.7</v>
      </c>
      <c r="BA66" s="1">
        <v>2</v>
      </c>
      <c r="BC66" s="1">
        <v>5.1</v>
      </c>
      <c r="BG66" s="1">
        <v>2.5</v>
      </c>
      <c r="BI66" s="1">
        <v>5</v>
      </c>
      <c r="BJ66" s="1">
        <v>3.2</v>
      </c>
      <c r="BM66" s="1">
        <v>0.8</v>
      </c>
      <c r="BN66" s="1">
        <v>6.9</v>
      </c>
      <c r="BO66" s="1">
        <v>1.2</v>
      </c>
      <c r="BP66" s="1">
        <v>0.4</v>
      </c>
      <c r="BV66" s="1" t="s">
        <v>83</v>
      </c>
      <c r="BW66" s="1">
        <v>1.96</v>
      </c>
    </row>
    <row r="67" spans="1:75" ht="8.25">
      <c r="A67" s="1" t="s">
        <v>84</v>
      </c>
      <c r="B67" s="1">
        <v>0.35</v>
      </c>
      <c r="C67" s="1">
        <v>0.1</v>
      </c>
      <c r="D67" s="1">
        <v>0.21</v>
      </c>
      <c r="E67" s="1">
        <v>0.01</v>
      </c>
      <c r="F67" s="1">
        <v>0.26</v>
      </c>
      <c r="G67" s="1">
        <v>0.015</v>
      </c>
      <c r="L67" s="1">
        <v>0.13</v>
      </c>
      <c r="N67" s="1">
        <v>0.28</v>
      </c>
      <c r="P67" s="1">
        <v>0.27</v>
      </c>
      <c r="Q67" s="1">
        <v>0.1</v>
      </c>
      <c r="R67" s="1">
        <v>0.36</v>
      </c>
      <c r="S67" s="1">
        <v>0.1</v>
      </c>
      <c r="V67" s="1">
        <v>0.36</v>
      </c>
      <c r="W67" s="1">
        <v>0.1</v>
      </c>
      <c r="Z67" s="1">
        <v>0.07</v>
      </c>
      <c r="AB67" s="1">
        <v>0.4</v>
      </c>
      <c r="AH67" s="1">
        <v>0.47</v>
      </c>
      <c r="AI67" s="1">
        <v>0.3</v>
      </c>
      <c r="AJ67" s="1">
        <v>1.1</v>
      </c>
      <c r="AK67" s="1">
        <v>0.7</v>
      </c>
      <c r="AP67" s="1">
        <v>0.47</v>
      </c>
      <c r="AQ67" s="1">
        <v>0.2</v>
      </c>
      <c r="AR67" s="1">
        <v>0.86</v>
      </c>
      <c r="AS67" s="1">
        <v>0.2</v>
      </c>
      <c r="AT67" s="1">
        <v>0.14</v>
      </c>
      <c r="AV67" s="1">
        <v>0.48</v>
      </c>
      <c r="AW67" s="1">
        <v>0.12</v>
      </c>
      <c r="AX67" s="1">
        <v>0.1</v>
      </c>
      <c r="AY67" s="1">
        <v>0.37</v>
      </c>
      <c r="AZ67" s="1">
        <v>0.1</v>
      </c>
      <c r="BA67" s="1">
        <v>0.6</v>
      </c>
      <c r="BC67" s="1">
        <v>0.7</v>
      </c>
      <c r="BG67" s="1">
        <v>0.4</v>
      </c>
      <c r="BI67" s="1">
        <v>0.69</v>
      </c>
      <c r="BJ67" s="1">
        <v>0.4</v>
      </c>
      <c r="BM67" s="1">
        <v>0.15</v>
      </c>
      <c r="BN67" s="1">
        <v>1.2</v>
      </c>
      <c r="BO67" s="1">
        <v>0.21</v>
      </c>
      <c r="BP67" s="1">
        <v>0.1</v>
      </c>
      <c r="BV67" s="1" t="s">
        <v>84</v>
      </c>
      <c r="BW67" s="1">
        <v>0.31</v>
      </c>
    </row>
    <row r="68" spans="1:75" ht="8.25">
      <c r="A68" s="1" t="s">
        <v>85</v>
      </c>
      <c r="B68" s="1">
        <f>SUM(B54:B67)</f>
        <v>117.58</v>
      </c>
      <c r="D68" s="1">
        <f>SUM(D54:D67)</f>
        <v>81.71000000000001</v>
      </c>
      <c r="F68" s="1">
        <f>SUM(F54:F67)</f>
        <v>82.72999999999999</v>
      </c>
      <c r="L68" s="1">
        <f>SUM(L54:L67)</f>
        <v>95.53</v>
      </c>
      <c r="N68" s="1">
        <f>SUM(N54:N67)</f>
        <v>155.16000000000003</v>
      </c>
      <c r="P68" s="1">
        <f>SUM(P54:P67)</f>
        <v>132.10000000000002</v>
      </c>
      <c r="R68" s="1">
        <f>SUM(R54:R67)</f>
        <v>127.17</v>
      </c>
      <c r="V68" s="1">
        <f>SUM(V54:V67)</f>
        <v>198.13</v>
      </c>
      <c r="Z68" s="1">
        <f>SUM(Z54:Z67)</f>
        <v>39.150000000000006</v>
      </c>
      <c r="AB68" s="1">
        <f>SUM(AB54:AB67)</f>
        <v>155.8</v>
      </c>
      <c r="AH68" s="1">
        <f>SUM(AH54:AH67)</f>
        <v>140.28</v>
      </c>
      <c r="AJ68" s="1">
        <f>SUM(AJ54:AJ67)</f>
        <v>325.28000000000003</v>
      </c>
      <c r="AP68" s="1">
        <f aca="true" t="shared" si="0" ref="AP68:BC68">SUM(AP54:AP67)</f>
        <v>129.89</v>
      </c>
      <c r="AR68" s="1">
        <f t="shared" si="0"/>
        <v>263.5300000000001</v>
      </c>
      <c r="AT68" s="1">
        <f t="shared" si="0"/>
        <v>38.51</v>
      </c>
      <c r="AV68" s="1">
        <f t="shared" si="0"/>
        <v>248.01</v>
      </c>
      <c r="AW68" s="1">
        <f t="shared" si="0"/>
        <v>55.89</v>
      </c>
      <c r="AY68" s="1">
        <f t="shared" si="0"/>
        <v>232.94000000000005</v>
      </c>
      <c r="BA68" s="1">
        <f t="shared" si="0"/>
        <v>118.39999999999998</v>
      </c>
      <c r="BC68" s="1">
        <f t="shared" si="0"/>
        <v>231.1</v>
      </c>
      <c r="BG68" s="1">
        <f>SUM(BG54:BG67)</f>
        <v>93.10000000000001</v>
      </c>
      <c r="BI68" s="1">
        <f>SUM(BI54:BI67)</f>
        <v>373.75</v>
      </c>
      <c r="BM68" s="1">
        <f>SUM(BM54:BM67)</f>
        <v>83.86000000000003</v>
      </c>
      <c r="BO68" s="1">
        <f>SUM(BO54:BO67)</f>
        <v>159.83000000000004</v>
      </c>
      <c r="BV68" s="1" t="s">
        <v>85</v>
      </c>
      <c r="BW68" s="1">
        <f>SUM(BW54:BW67)</f>
        <v>148.10000000000002</v>
      </c>
    </row>
    <row r="69" spans="1:75" ht="8.25">
      <c r="A69" s="12" t="s">
        <v>99</v>
      </c>
      <c r="B69" s="1">
        <f>SUM(B54:B58)</f>
        <v>101.11</v>
      </c>
      <c r="D69" s="1">
        <f>SUM(D54:D58)</f>
        <v>71.25</v>
      </c>
      <c r="F69" s="1">
        <f>SUM(F54:F58)</f>
        <v>69.57</v>
      </c>
      <c r="L69" s="1">
        <f>SUM(L54:L58)</f>
        <v>88</v>
      </c>
      <c r="N69" s="1">
        <f>SUM(N54:N58)</f>
        <v>141.02</v>
      </c>
      <c r="P69" s="1">
        <f>SUM(P54:P58)</f>
        <v>117.44</v>
      </c>
      <c r="R69" s="1">
        <f>SUM(R54:R58)</f>
        <v>109.59</v>
      </c>
      <c r="V69" s="1">
        <f>SUM(V54:V58)</f>
        <v>178.62</v>
      </c>
      <c r="Z69" s="1">
        <f>SUM(Z54:Z58)</f>
        <v>35.2</v>
      </c>
      <c r="AB69" s="1">
        <f>SUM(AB54:AB58)</f>
        <v>137.87</v>
      </c>
      <c r="AH69" s="1">
        <f>SUM(AH54:AH58)</f>
        <v>119.95</v>
      </c>
      <c r="AJ69" s="1">
        <f>SUM(AJ54:AJ58)</f>
        <v>280.04999999999995</v>
      </c>
      <c r="AP69" s="1">
        <f>SUM(AP54:AP58)</f>
        <v>110.3</v>
      </c>
      <c r="AR69" s="1">
        <f>SUM(AR54:AR58)</f>
        <v>223.50000000000003</v>
      </c>
      <c r="AT69" s="1">
        <f>SUM(AT54:AT58)</f>
        <v>33.419999999999995</v>
      </c>
      <c r="AV69" s="1">
        <f>SUM(AV54:AV58)</f>
        <v>224.4</v>
      </c>
      <c r="AW69" s="1">
        <f>SUM(AW54:AW58)</f>
        <v>50.69</v>
      </c>
      <c r="AY69" s="1">
        <f>SUM(AY54:AY58)</f>
        <v>214.82000000000002</v>
      </c>
      <c r="BA69" s="1">
        <f>SUM(BA54:BA58)</f>
        <v>105.5</v>
      </c>
      <c r="BC69" s="1">
        <f>SUM(BC54:BC58)</f>
        <v>203.3</v>
      </c>
      <c r="BG69" s="1">
        <f>SUM(BG54:BG58)</f>
        <v>78.5</v>
      </c>
      <c r="BI69" s="1">
        <f>SUM(BI54:BI58)</f>
        <v>328.29999999999995</v>
      </c>
      <c r="BM69" s="1">
        <f>SUM(BM54:BM58)</f>
        <v>79</v>
      </c>
      <c r="BO69" s="1">
        <f>SUM(BO54:BO58)</f>
        <v>149.94000000000003</v>
      </c>
      <c r="BW69" s="1">
        <f>SUM(BW54:BW58)</f>
        <v>132.79999999999998</v>
      </c>
    </row>
    <row r="70" spans="1:75" ht="8.25">
      <c r="A70" s="12" t="s">
        <v>100</v>
      </c>
      <c r="B70" s="1">
        <f>+(B69/B68)*100</f>
        <v>85.99251573396836</v>
      </c>
      <c r="D70" s="1">
        <f>+(D69/D68)*100</f>
        <v>87.19862929873943</v>
      </c>
      <c r="F70" s="1">
        <f>+(F69/F68)*100</f>
        <v>84.09283210443613</v>
      </c>
      <c r="L70" s="1">
        <f>+(L69/L68)*100</f>
        <v>92.11765937401863</v>
      </c>
      <c r="N70" s="1">
        <f>+(N69/N68)*100</f>
        <v>90.88682650167567</v>
      </c>
      <c r="P70" s="1">
        <f>+(P69/P68)*100</f>
        <v>88.90234670704011</v>
      </c>
      <c r="R70" s="1">
        <f>+(R69/R68)*100</f>
        <v>86.17598490209956</v>
      </c>
      <c r="V70" s="1">
        <f>+(V69/V68)*100</f>
        <v>90.1529298945137</v>
      </c>
      <c r="Z70" s="1">
        <f>+(Z69/Z68)*100</f>
        <v>89.91060025542782</v>
      </c>
      <c r="AB70" s="1">
        <f>+(AB69/AB68)*100</f>
        <v>88.49165596919126</v>
      </c>
      <c r="AH70" s="1">
        <f>+(AH69/AH68)*100</f>
        <v>85.50755631593955</v>
      </c>
      <c r="AJ70" s="1">
        <f>+(AJ69/AJ68)*100</f>
        <v>86.09505656665026</v>
      </c>
      <c r="AP70" s="1">
        <f>+(AP69/AP68)*100</f>
        <v>84.91800754484564</v>
      </c>
      <c r="AR70" s="1">
        <f>+(AR69/AR68)*100</f>
        <v>84.81007854893178</v>
      </c>
      <c r="AT70" s="1">
        <f>+(AT69/AT68)*100</f>
        <v>86.78265385614125</v>
      </c>
      <c r="AV70" s="1">
        <f>+(AV69/AV68)*100</f>
        <v>90.4802225716705</v>
      </c>
      <c r="AW70" s="1">
        <f>+(AW69/AW68)*100</f>
        <v>90.69601001968152</v>
      </c>
      <c r="AY70" s="1">
        <f>+(AY69/AY68)*100</f>
        <v>92.22117283420623</v>
      </c>
      <c r="BA70" s="1">
        <f>+(BA69/BA68)*100</f>
        <v>89.10472972972975</v>
      </c>
      <c r="BC70" s="1">
        <f>+(BC69/BC68)*100</f>
        <v>87.9705755084379</v>
      </c>
      <c r="BG70" s="1">
        <f>+(BG69/BG68)*100</f>
        <v>84.31793770139635</v>
      </c>
      <c r="BI70" s="1">
        <f>+(BI69/BI68)*100</f>
        <v>87.83946488294313</v>
      </c>
      <c r="BM70" s="1">
        <f>+(BM69/BM68)*100</f>
        <v>94.20462675888382</v>
      </c>
      <c r="BO70" s="1">
        <f>+(BO69/BO68)*100</f>
        <v>93.81217543640116</v>
      </c>
      <c r="BW70" s="18">
        <f>+(BW69/BW68)*100</f>
        <v>89.66914247130316</v>
      </c>
    </row>
    <row r="72" ht="8.25">
      <c r="A72" s="12" t="s">
        <v>87</v>
      </c>
    </row>
    <row r="74" spans="1:75" ht="8.25">
      <c r="A74" s="12" t="s">
        <v>96</v>
      </c>
      <c r="B74" s="1">
        <f>+(100/B68)</f>
        <v>0.8504847763225039</v>
      </c>
      <c r="D74" s="1">
        <f>+(100/D68)</f>
        <v>1.223840411210378</v>
      </c>
      <c r="F74" s="1">
        <f>+(100/F68)</f>
        <v>1.20875135984528</v>
      </c>
      <c r="L74" s="1">
        <f>+(100/L68)</f>
        <v>1.0467915837956663</v>
      </c>
      <c r="N74" s="1">
        <f>+(100/N68)</f>
        <v>0.6444960041247744</v>
      </c>
      <c r="P74" s="1">
        <f>+(100/P68)</f>
        <v>0.7570022710068129</v>
      </c>
      <c r="R74" s="1">
        <f>+(100/R68)</f>
        <v>0.7863489816780688</v>
      </c>
      <c r="V74" s="1">
        <f>+(100/V68)</f>
        <v>0.5047191238076011</v>
      </c>
      <c r="Z74" s="1">
        <f>+(100/Z68)</f>
        <v>2.5542784163473815</v>
      </c>
      <c r="AB74" s="1">
        <f>+(100/AB68)</f>
        <v>0.6418485237483953</v>
      </c>
      <c r="AH74" s="1">
        <f>+(100/AH68)</f>
        <v>0.71285999429712</v>
      </c>
      <c r="AJ74" s="1">
        <f>+(100/AJ68)</f>
        <v>0.30742744712247905</v>
      </c>
      <c r="AP74" s="1">
        <f>+(100/AP68)</f>
        <v>0.7698822080221727</v>
      </c>
      <c r="AR74" s="1">
        <f>+(100/AR68)</f>
        <v>0.37946343869768134</v>
      </c>
      <c r="AT74" s="1">
        <f>+(100/AT68)</f>
        <v>2.5967281225655676</v>
      </c>
      <c r="AV74" s="1">
        <f>+(100/AV68)</f>
        <v>0.4032095480020967</v>
      </c>
      <c r="AW74" s="1">
        <f>+(100/AW68)</f>
        <v>1.7892288423689389</v>
      </c>
      <c r="AY74" s="1">
        <f>+(100/AY68)</f>
        <v>0.429295097449987</v>
      </c>
      <c r="BA74" s="1">
        <f>+(100/BA68)</f>
        <v>0.8445945945945947</v>
      </c>
      <c r="BC74" s="1">
        <f>+(100/BC68)</f>
        <v>0.4327131112072696</v>
      </c>
      <c r="BG74" s="1">
        <f>+(100/BG68)</f>
        <v>1.074113856068743</v>
      </c>
      <c r="BI74" s="1">
        <f>+(100/BI68)</f>
        <v>0.26755852842809363</v>
      </c>
      <c r="BM74" s="1">
        <f>+(100/BM68)</f>
        <v>1.192463629859289</v>
      </c>
      <c r="BO74" s="1">
        <f>+(100/BO68)</f>
        <v>0.6256647688168677</v>
      </c>
      <c r="BV74" s="12" t="s">
        <v>96</v>
      </c>
      <c r="BW74" s="18">
        <f>+(100/BW68)</f>
        <v>0.6752194463200539</v>
      </c>
    </row>
    <row r="75" spans="1:75" ht="8.25">
      <c r="A75" s="12" t="s">
        <v>97</v>
      </c>
      <c r="B75" s="18">
        <f>+B54*B74</f>
        <v>19.306004422520836</v>
      </c>
      <c r="C75" s="18"/>
      <c r="D75" s="18">
        <f>+D54*D74</f>
        <v>19.70383062048709</v>
      </c>
      <c r="E75" s="18"/>
      <c r="F75" s="18">
        <f>+F54*F74</f>
        <v>17.768644989725615</v>
      </c>
      <c r="G75" s="18"/>
      <c r="H75" s="18"/>
      <c r="I75" s="18"/>
      <c r="J75" s="18"/>
      <c r="K75" s="18"/>
      <c r="L75" s="18">
        <f>+L54*L74</f>
        <v>24.80896053595729</v>
      </c>
      <c r="M75" s="18"/>
      <c r="N75" s="18">
        <f>+N54*N74</f>
        <v>22.58958494457334</v>
      </c>
      <c r="O75" s="18"/>
      <c r="P75" s="18">
        <f>+P54*P74</f>
        <v>21.271763815291443</v>
      </c>
      <c r="Q75" s="18"/>
      <c r="R75" s="18">
        <f>+R54*R74</f>
        <v>20.36643862546198</v>
      </c>
      <c r="S75" s="18"/>
      <c r="T75" s="18"/>
      <c r="U75" s="18"/>
      <c r="V75" s="18">
        <f>+V54*V74</f>
        <v>22.308585272295968</v>
      </c>
      <c r="W75" s="18"/>
      <c r="X75" s="18"/>
      <c r="Y75" s="18"/>
      <c r="Z75" s="18">
        <f>+Z54*Z74</f>
        <v>23.75478927203065</v>
      </c>
      <c r="AA75" s="18"/>
      <c r="AB75" s="18">
        <f>+AB54*AB74</f>
        <v>42.362002567394086</v>
      </c>
      <c r="AC75" s="18"/>
      <c r="AD75" s="18"/>
      <c r="AE75" s="18"/>
      <c r="AF75" s="18"/>
      <c r="AG75" s="18"/>
      <c r="AH75" s="18">
        <f>+AH54*AH74</f>
        <v>16.46706586826347</v>
      </c>
      <c r="AI75" s="18"/>
      <c r="AJ75" s="18">
        <f>+AJ54*AJ74</f>
        <v>17.554107230693553</v>
      </c>
      <c r="AK75" s="18"/>
      <c r="AL75" s="18"/>
      <c r="AM75" s="18"/>
      <c r="AN75" s="18"/>
      <c r="AO75" s="18"/>
      <c r="AP75" s="18">
        <f>+AP54*AP74</f>
        <v>21.248748941411968</v>
      </c>
      <c r="AQ75" s="18"/>
      <c r="AR75" s="18">
        <f>+AR54*AR74</f>
        <v>19.95977687549804</v>
      </c>
      <c r="AS75" s="18"/>
      <c r="AT75" s="18">
        <f>+AT54*AT74</f>
        <v>19.2157881069852</v>
      </c>
      <c r="AU75" s="18"/>
      <c r="AV75" s="18">
        <f>+AV54*AV74</f>
        <v>21.249143179710497</v>
      </c>
      <c r="AW75" s="18">
        <f>+AW54*AW74</f>
        <v>21.470746108427267</v>
      </c>
      <c r="AX75" s="18"/>
      <c r="AY75" s="18">
        <f>+AY54*AY74</f>
        <v>21.335966343264356</v>
      </c>
      <c r="AZ75" s="18"/>
      <c r="BA75" s="18">
        <f>+BA54*BA74</f>
        <v>23.226351351351354</v>
      </c>
      <c r="BB75" s="18"/>
      <c r="BC75" s="18">
        <f>+BC54*BC74</f>
        <v>21.116399826914755</v>
      </c>
      <c r="BD75" s="18"/>
      <c r="BE75" s="18"/>
      <c r="BF75" s="18"/>
      <c r="BG75" s="18">
        <f>+BG54*BG74</f>
        <v>20.19334049409237</v>
      </c>
      <c r="BH75" s="18"/>
      <c r="BI75" s="18">
        <f>+BI54*BI74</f>
        <v>20.789297658862875</v>
      </c>
      <c r="BJ75" s="18"/>
      <c r="BK75" s="18"/>
      <c r="BL75" s="18"/>
      <c r="BM75" s="18">
        <f>+BM54*BM74</f>
        <v>26.591938945862147</v>
      </c>
      <c r="BN75" s="18"/>
      <c r="BO75" s="18">
        <f>+BO54*BO74</f>
        <v>26.090220859663386</v>
      </c>
      <c r="BP75" s="18"/>
      <c r="BQ75" s="18"/>
      <c r="BR75" s="18"/>
      <c r="BS75" s="18"/>
      <c r="BT75" s="18"/>
      <c r="BU75" s="18"/>
      <c r="BV75" s="19" t="s">
        <v>97</v>
      </c>
      <c r="BW75" s="18">
        <f>+BW54*BW74</f>
        <v>20.931802835921673</v>
      </c>
    </row>
    <row r="76" spans="1:75" ht="8.25">
      <c r="A76" s="12" t="s">
        <v>40</v>
      </c>
      <c r="B76" s="18">
        <f>+B55*B74</f>
        <v>38.78210580030618</v>
      </c>
      <c r="C76" s="18"/>
      <c r="D76" s="18">
        <f>+D55*D74</f>
        <v>38.306204870884834</v>
      </c>
      <c r="E76" s="18"/>
      <c r="F76" s="18">
        <f>+F55*F74</f>
        <v>36.14166565937387</v>
      </c>
      <c r="G76" s="18"/>
      <c r="H76" s="18"/>
      <c r="I76" s="18"/>
      <c r="J76" s="18"/>
      <c r="K76" s="18"/>
      <c r="L76" s="18">
        <f>+L55*L74</f>
        <v>44.383963152936246</v>
      </c>
      <c r="M76" s="18"/>
      <c r="N76" s="18">
        <f>+N55*N74</f>
        <v>43.052333075534925</v>
      </c>
      <c r="O76" s="18"/>
      <c r="P76" s="18">
        <f>+P55*P74</f>
        <v>40.42392127176381</v>
      </c>
      <c r="Q76" s="18"/>
      <c r="R76" s="18">
        <f>+R55*R74</f>
        <v>38.21656050955414</v>
      </c>
      <c r="S76" s="18"/>
      <c r="T76" s="18"/>
      <c r="U76" s="18"/>
      <c r="V76" s="18">
        <f>+V55*V74</f>
        <v>42.49735022460001</v>
      </c>
      <c r="W76" s="18"/>
      <c r="X76" s="18"/>
      <c r="Y76" s="18"/>
      <c r="Z76" s="18">
        <f>+Z55*Z74</f>
        <v>41.123882503192846</v>
      </c>
      <c r="AA76" s="18"/>
      <c r="AB76" s="18">
        <f>+AB55*AB74</f>
        <v>19.3196405648267</v>
      </c>
      <c r="AC76" s="18"/>
      <c r="AD76" s="18"/>
      <c r="AE76" s="18"/>
      <c r="AF76" s="18"/>
      <c r="AG76" s="18"/>
      <c r="AH76" s="18">
        <f>+AH55*AH74</f>
        <v>42.7715996578272</v>
      </c>
      <c r="AI76" s="18"/>
      <c r="AJ76" s="18">
        <f>+AJ55*AJ74</f>
        <v>42.14830300049188</v>
      </c>
      <c r="AK76" s="18"/>
      <c r="AL76" s="18"/>
      <c r="AM76" s="18"/>
      <c r="AN76" s="18"/>
      <c r="AO76" s="18"/>
      <c r="AP76" s="18">
        <f>+AP55*AP74</f>
        <v>36.1074755562399</v>
      </c>
      <c r="AQ76" s="18"/>
      <c r="AR76" s="18">
        <f>+AR55*AR74</f>
        <v>36.352597427237875</v>
      </c>
      <c r="AS76" s="18"/>
      <c r="AT76" s="18">
        <f>+AT55*AT74</f>
        <v>43.88470527135809</v>
      </c>
      <c r="AU76" s="18"/>
      <c r="AV76" s="18">
        <f>+AV55*AV74</f>
        <v>44.75625982823273</v>
      </c>
      <c r="AW76" s="18">
        <f>+AW55*AW74</f>
        <v>42.941492216854535</v>
      </c>
      <c r="AX76" s="18"/>
      <c r="AY76" s="18">
        <f>+AY55*AY74</f>
        <v>45.63406885893362</v>
      </c>
      <c r="AZ76" s="18"/>
      <c r="BA76" s="18">
        <f>+BA55*BA74</f>
        <v>43.243243243243256</v>
      </c>
      <c r="BB76" s="18"/>
      <c r="BC76" s="18">
        <f>+BC55*BC74</f>
        <v>45.08870618779749</v>
      </c>
      <c r="BD76" s="18"/>
      <c r="BE76" s="18"/>
      <c r="BF76" s="18"/>
      <c r="BG76" s="18">
        <f>+BG55*BG74</f>
        <v>39.95703544575725</v>
      </c>
      <c r="BH76" s="18"/>
      <c r="BI76" s="18">
        <f>+BI55*BI74</f>
        <v>39.86622073578595</v>
      </c>
      <c r="BJ76" s="18"/>
      <c r="BK76" s="18"/>
      <c r="BL76" s="18"/>
      <c r="BM76" s="18">
        <f>+BM55*BM74</f>
        <v>47.10231337944192</v>
      </c>
      <c r="BN76" s="18"/>
      <c r="BO76" s="18">
        <f>+BO55*BO74</f>
        <v>45.48582869298629</v>
      </c>
      <c r="BP76" s="18"/>
      <c r="BQ76" s="18"/>
      <c r="BR76" s="18"/>
      <c r="BS76" s="18"/>
      <c r="BT76" s="18"/>
      <c r="BU76" s="18"/>
      <c r="BV76" s="19" t="s">
        <v>40</v>
      </c>
      <c r="BW76" s="18">
        <f>+BW55*BW74</f>
        <v>42.538825118163395</v>
      </c>
    </row>
    <row r="77" spans="1:75" ht="8.25">
      <c r="A77" s="12" t="s">
        <v>73</v>
      </c>
      <c r="B77" s="18">
        <f>+B56*B74</f>
        <v>4.516074162272495</v>
      </c>
      <c r="C77" s="18"/>
      <c r="D77" s="18">
        <f>+D56*D74</f>
        <v>4.956553665402031</v>
      </c>
      <c r="E77" s="18"/>
      <c r="F77" s="18">
        <f>+F56*F74</f>
        <v>4.91961803457029</v>
      </c>
      <c r="G77" s="18"/>
      <c r="H77" s="18"/>
      <c r="I77" s="18"/>
      <c r="J77" s="18"/>
      <c r="K77" s="18"/>
      <c r="L77" s="18">
        <f>+L56*L74</f>
        <v>4.605882968700932</v>
      </c>
      <c r="M77" s="18"/>
      <c r="N77" s="18">
        <f>+N56*N74</f>
        <v>4.4276875483372</v>
      </c>
      <c r="O77" s="18"/>
      <c r="P77" s="18">
        <f>+P56*P74</f>
        <v>5.026495079485238</v>
      </c>
      <c r="Q77" s="18"/>
      <c r="R77" s="18">
        <f>+R56*R74</f>
        <v>4.883227176220807</v>
      </c>
      <c r="S77" s="18"/>
      <c r="T77" s="18"/>
      <c r="U77" s="18"/>
      <c r="V77" s="18">
        <f>+V56*V74</f>
        <v>4.754454146267602</v>
      </c>
      <c r="W77" s="18"/>
      <c r="X77" s="18"/>
      <c r="Y77" s="18"/>
      <c r="Z77" s="18">
        <f>+Z56*Z74</f>
        <v>4.853128991060025</v>
      </c>
      <c r="AA77" s="18"/>
      <c r="AB77" s="18">
        <f>+AB56*AB74</f>
        <v>5.372272143774068</v>
      </c>
      <c r="AC77" s="18"/>
      <c r="AD77" s="18"/>
      <c r="AE77" s="18"/>
      <c r="AF77" s="18"/>
      <c r="AG77" s="18"/>
      <c r="AH77" s="18">
        <f>+AH56*AH74</f>
        <v>4.63358996293128</v>
      </c>
      <c r="AI77" s="18"/>
      <c r="AJ77" s="18">
        <f>+AJ56*AJ74</f>
        <v>4.765125430398426</v>
      </c>
      <c r="AK77" s="18"/>
      <c r="AL77" s="18"/>
      <c r="AM77" s="18"/>
      <c r="AN77" s="18"/>
      <c r="AO77" s="18"/>
      <c r="AP77" s="18">
        <f>+AP56*AP74</f>
        <v>4.773269689737471</v>
      </c>
      <c r="AQ77" s="18"/>
      <c r="AR77" s="18">
        <f>+AR56*AR74</f>
        <v>4.857132015330322</v>
      </c>
      <c r="AS77" s="18"/>
      <c r="AT77" s="18">
        <f>+AT56*AT74</f>
        <v>4.466372370812776</v>
      </c>
      <c r="AU77" s="18"/>
      <c r="AV77" s="18">
        <f>+AV56*AV74</f>
        <v>4.757872666424741</v>
      </c>
      <c r="AW77" s="18">
        <f>+AW56*AW74</f>
        <v>4.741456432277688</v>
      </c>
      <c r="AX77" s="18"/>
      <c r="AY77" s="18">
        <f>+AY56*AY74</f>
        <v>4.679316562204859</v>
      </c>
      <c r="AZ77" s="18"/>
      <c r="BA77" s="18">
        <f>+BA56*BA74</f>
        <v>4.391891891891893</v>
      </c>
      <c r="BB77" s="18"/>
      <c r="BC77" s="18">
        <f>+BC56*BC74</f>
        <v>4.1540458675897876</v>
      </c>
      <c r="BD77" s="18"/>
      <c r="BE77" s="18"/>
      <c r="BF77" s="18"/>
      <c r="BG77" s="18">
        <f>+BG56*BG74</f>
        <v>4.296455424274972</v>
      </c>
      <c r="BH77" s="18"/>
      <c r="BI77" s="18">
        <f>+BI56*BI74</f>
        <v>4.869565217391304</v>
      </c>
      <c r="BJ77" s="18"/>
      <c r="BK77" s="18"/>
      <c r="BL77" s="18"/>
      <c r="BM77" s="18">
        <f>+BM56*BM74</f>
        <v>4.173622704507512</v>
      </c>
      <c r="BN77" s="18"/>
      <c r="BO77" s="18">
        <f>+BO56*BO74</f>
        <v>4.404679972470749</v>
      </c>
      <c r="BP77" s="18"/>
      <c r="BQ77" s="18"/>
      <c r="BR77" s="18"/>
      <c r="BS77" s="18"/>
      <c r="BT77" s="18"/>
      <c r="BU77" s="18"/>
      <c r="BV77" s="19" t="s">
        <v>73</v>
      </c>
      <c r="BW77" s="18">
        <f>+BW56*BW74</f>
        <v>4.794058068872383</v>
      </c>
    </row>
    <row r="78" spans="1:75" ht="8.25">
      <c r="A78" s="12" t="s">
        <v>74</v>
      </c>
      <c r="B78" s="18">
        <f>+B57*B74</f>
        <v>19.306004422520836</v>
      </c>
      <c r="C78" s="18"/>
      <c r="D78" s="18">
        <f>+D57*D74</f>
        <v>20.070982743850198</v>
      </c>
      <c r="E78" s="18"/>
      <c r="F78" s="18">
        <f>+F57*F74</f>
        <v>20.66964825335429</v>
      </c>
      <c r="G78" s="18"/>
      <c r="H78" s="18"/>
      <c r="I78" s="18"/>
      <c r="J78" s="18"/>
      <c r="K78" s="18"/>
      <c r="L78" s="18">
        <f>+L57*L74</f>
        <v>15.492515440175861</v>
      </c>
      <c r="M78" s="18"/>
      <c r="N78" s="18">
        <f>+N57*N74</f>
        <v>17.433616911575147</v>
      </c>
      <c r="O78" s="18"/>
      <c r="P78" s="18">
        <f>+P57*P74</f>
        <v>18.50113550340651</v>
      </c>
      <c r="Q78" s="18"/>
      <c r="R78" s="18">
        <f>+R57*R74</f>
        <v>18.683651804670916</v>
      </c>
      <c r="S78" s="18"/>
      <c r="T78" s="18"/>
      <c r="U78" s="18"/>
      <c r="V78" s="18">
        <f>+V57*V74</f>
        <v>17.301771564124564</v>
      </c>
      <c r="W78" s="18"/>
      <c r="X78" s="18"/>
      <c r="Y78" s="18"/>
      <c r="Z78" s="18">
        <f>+Z57*Z74</f>
        <v>17.113665389527455</v>
      </c>
      <c r="AA78" s="18"/>
      <c r="AB78" s="18">
        <f>+AB57*AB74</f>
        <v>17.907573812580228</v>
      </c>
      <c r="AC78" s="18"/>
      <c r="AD78" s="18"/>
      <c r="AE78" s="18"/>
      <c r="AF78" s="18"/>
      <c r="AG78" s="18"/>
      <c r="AH78" s="18">
        <f>+AH57*AH74</f>
        <v>17.750213857998286</v>
      </c>
      <c r="AI78" s="18"/>
      <c r="AJ78" s="18">
        <f>+AJ57*AJ74</f>
        <v>17.800049188391537</v>
      </c>
      <c r="AK78" s="18"/>
      <c r="AL78" s="18"/>
      <c r="AM78" s="18"/>
      <c r="AN78" s="18"/>
      <c r="AO78" s="18"/>
      <c r="AP78" s="18">
        <f>+AP57*AP74</f>
        <v>18.785125875741013</v>
      </c>
      <c r="AQ78" s="18"/>
      <c r="AR78" s="18">
        <f>+AR57*AR74</f>
        <v>19.50442074906082</v>
      </c>
      <c r="AS78" s="18"/>
      <c r="AT78" s="18">
        <f>+AT57*AT74</f>
        <v>15.840041547649962</v>
      </c>
      <c r="AU78" s="18"/>
      <c r="AV78" s="18">
        <f>+AV57*AV74</f>
        <v>16.450949558485544</v>
      </c>
      <c r="AW78" s="18">
        <f>+AW57*AW74</f>
        <v>18.071211307926283</v>
      </c>
      <c r="AX78" s="18"/>
      <c r="AY78" s="18">
        <f>+AY57*AY74</f>
        <v>17.472310466214473</v>
      </c>
      <c r="AZ78" s="18"/>
      <c r="BA78" s="18">
        <f>+BA57*BA74</f>
        <v>15.202702702702705</v>
      </c>
      <c r="BB78" s="18"/>
      <c r="BC78" s="18">
        <f>+BC57*BC74</f>
        <v>14.668974469926438</v>
      </c>
      <c r="BD78" s="18"/>
      <c r="BE78" s="18"/>
      <c r="BF78" s="18"/>
      <c r="BG78" s="18">
        <f>+BG57*BG74</f>
        <v>16.326530612244895</v>
      </c>
      <c r="BH78" s="18"/>
      <c r="BI78" s="18">
        <f>+BI57*BI74</f>
        <v>17.926421404682273</v>
      </c>
      <c r="BJ78" s="18"/>
      <c r="BK78" s="18"/>
      <c r="BL78" s="18"/>
      <c r="BM78" s="18">
        <f>+BM57*BM74</f>
        <v>14.309563558311467</v>
      </c>
      <c r="BN78" s="18"/>
      <c r="BO78" s="18">
        <f>+BO57*BO74</f>
        <v>15.141087405368198</v>
      </c>
      <c r="BP78" s="18"/>
      <c r="BQ78" s="18"/>
      <c r="BR78" s="18"/>
      <c r="BS78" s="18"/>
      <c r="BT78" s="18"/>
      <c r="BU78" s="18"/>
      <c r="BV78" s="19" t="s">
        <v>74</v>
      </c>
      <c r="BW78" s="18">
        <f>+BW57*BW74</f>
        <v>18.230925050641456</v>
      </c>
    </row>
    <row r="79" spans="1:75" ht="8.25">
      <c r="A79" s="12" t="s">
        <v>75</v>
      </c>
      <c r="B79" s="18">
        <f>+B58*B74</f>
        <v>4.082326926348018</v>
      </c>
      <c r="C79" s="18"/>
      <c r="D79" s="18">
        <f>+D58*D74</f>
        <v>4.161057398115285</v>
      </c>
      <c r="E79" s="18"/>
      <c r="F79" s="18">
        <f>+F58*F74</f>
        <v>4.593255167412064</v>
      </c>
      <c r="G79" s="18"/>
      <c r="H79" s="18"/>
      <c r="I79" s="18"/>
      <c r="J79" s="18"/>
      <c r="K79" s="18"/>
      <c r="L79" s="18">
        <f>+L58*L74</f>
        <v>2.826337276248299</v>
      </c>
      <c r="M79" s="18"/>
      <c r="N79" s="18">
        <f>+N58*N74</f>
        <v>3.3836040216550654</v>
      </c>
      <c r="O79" s="18"/>
      <c r="P79" s="18">
        <f>+P58*P74</f>
        <v>3.679031037093111</v>
      </c>
      <c r="Q79" s="18"/>
      <c r="R79" s="18">
        <f>+R58*R74</f>
        <v>4.026106786191712</v>
      </c>
      <c r="S79" s="18"/>
      <c r="T79" s="18"/>
      <c r="U79" s="18"/>
      <c r="V79" s="18">
        <f>+V58*V74</f>
        <v>3.290768687225559</v>
      </c>
      <c r="W79" s="18"/>
      <c r="X79" s="18"/>
      <c r="Y79" s="18"/>
      <c r="Z79" s="18">
        <f>+Z58*Z74</f>
        <v>3.065134099616858</v>
      </c>
      <c r="AA79" s="18"/>
      <c r="AB79" s="18">
        <f>+AB58*AB74</f>
        <v>3.530166880616174</v>
      </c>
      <c r="AC79" s="18"/>
      <c r="AD79" s="18"/>
      <c r="AE79" s="18"/>
      <c r="AF79" s="18"/>
      <c r="AG79" s="18"/>
      <c r="AH79" s="18">
        <f>+AH58*AH74</f>
        <v>3.885086968919304</v>
      </c>
      <c r="AI79" s="18"/>
      <c r="AJ79" s="18">
        <f>+AJ58*AJ74</f>
        <v>3.827471716674864</v>
      </c>
      <c r="AK79" s="18"/>
      <c r="AL79" s="18"/>
      <c r="AM79" s="18"/>
      <c r="AN79" s="18"/>
      <c r="AO79" s="18"/>
      <c r="AP79" s="18">
        <f>+AP58*AP74</f>
        <v>4.003387481715298</v>
      </c>
      <c r="AQ79" s="18"/>
      <c r="AR79" s="18">
        <f>+AR58*AR74</f>
        <v>4.136151481804727</v>
      </c>
      <c r="AS79" s="18"/>
      <c r="AT79" s="18">
        <f>+AT58*AT74</f>
        <v>3.375746559335238</v>
      </c>
      <c r="AU79" s="18"/>
      <c r="AV79" s="18">
        <f>+AV58*AV74</f>
        <v>3.265997338816983</v>
      </c>
      <c r="AW79" s="18">
        <f>+AW58*AW74</f>
        <v>3.4711039541957414</v>
      </c>
      <c r="AX79" s="18"/>
      <c r="AY79" s="18">
        <f>+AY58*AY74</f>
        <v>3.099510603588906</v>
      </c>
      <c r="AZ79" s="18"/>
      <c r="BA79" s="18">
        <f>+BA58*BA74</f>
        <v>3.0405405405405412</v>
      </c>
      <c r="BB79" s="18"/>
      <c r="BC79" s="18">
        <f>+BC58*BC74</f>
        <v>2.942449156209433</v>
      </c>
      <c r="BD79" s="18"/>
      <c r="BE79" s="18"/>
      <c r="BF79" s="18"/>
      <c r="BG79" s="18">
        <f>+BG58*BG74</f>
        <v>3.544575725026852</v>
      </c>
      <c r="BH79" s="18"/>
      <c r="BI79" s="18">
        <f>+BI58*BI74</f>
        <v>4.3879598662207355</v>
      </c>
      <c r="BJ79" s="18"/>
      <c r="BK79" s="18"/>
      <c r="BL79" s="18"/>
      <c r="BM79" s="18">
        <f>+BM58*BM74</f>
        <v>2.027188170760791</v>
      </c>
      <c r="BN79" s="18"/>
      <c r="BO79" s="18">
        <f>+BO58*BO74</f>
        <v>2.6903585059125312</v>
      </c>
      <c r="BP79" s="18"/>
      <c r="BQ79" s="18"/>
      <c r="BR79" s="18"/>
      <c r="BS79" s="18"/>
      <c r="BT79" s="18"/>
      <c r="BU79" s="18"/>
      <c r="BV79" s="19" t="s">
        <v>75</v>
      </c>
      <c r="BW79" s="18">
        <f>+BW58*BW74</f>
        <v>3.1735313977042536</v>
      </c>
    </row>
    <row r="80" spans="1:75" ht="8.25">
      <c r="A80" s="12" t="s">
        <v>76</v>
      </c>
      <c r="B80" s="18">
        <f>+B59*B74</f>
        <v>0.9185235584283042</v>
      </c>
      <c r="C80" s="18"/>
      <c r="D80" s="18">
        <f>+D59*D74</f>
        <v>1.2605556235466895</v>
      </c>
      <c r="E80" s="18"/>
      <c r="F80" s="18">
        <f>+F59*F74</f>
        <v>1.3900640638220718</v>
      </c>
      <c r="G80" s="18"/>
      <c r="H80" s="18"/>
      <c r="I80" s="18"/>
      <c r="J80" s="18"/>
      <c r="K80" s="18"/>
      <c r="L80" s="18">
        <f>+L59*L74</f>
        <v>0.7327541086569663</v>
      </c>
      <c r="M80" s="18"/>
      <c r="N80" s="18">
        <f>+N59*N74</f>
        <v>0.831399845320959</v>
      </c>
      <c r="O80" s="18"/>
      <c r="P80" s="18">
        <f>+P59*P74</f>
        <v>0.8402725208175624</v>
      </c>
      <c r="Q80" s="18"/>
      <c r="R80" s="18">
        <f>+R59*R74</f>
        <v>0.9907997169143666</v>
      </c>
      <c r="S80" s="18"/>
      <c r="T80" s="18"/>
      <c r="U80" s="18"/>
      <c r="V80" s="18">
        <f>+V59*V74</f>
        <v>0.6864180083783376</v>
      </c>
      <c r="W80" s="18"/>
      <c r="X80" s="18"/>
      <c r="Y80" s="18"/>
      <c r="Z80" s="18">
        <f>+Z59*Z74</f>
        <v>1.098339719029374</v>
      </c>
      <c r="AA80" s="18"/>
      <c r="AB80" s="18">
        <f>+AB59*AB74</f>
        <v>0.8857509627727854</v>
      </c>
      <c r="AC80" s="18"/>
      <c r="AD80" s="18"/>
      <c r="AE80" s="18"/>
      <c r="AF80" s="18"/>
      <c r="AG80" s="18"/>
      <c r="AH80" s="18">
        <f>+AH59*AH74</f>
        <v>0.7984031936127745</v>
      </c>
      <c r="AI80" s="18"/>
      <c r="AJ80" s="18">
        <f>+AJ59*AJ74</f>
        <v>0.6210034431874076</v>
      </c>
      <c r="AK80" s="18"/>
      <c r="AL80" s="18"/>
      <c r="AM80" s="18"/>
      <c r="AN80" s="18"/>
      <c r="AO80" s="18"/>
      <c r="AP80" s="18">
        <f>+AP59*AP74</f>
        <v>1.0008468704288245</v>
      </c>
      <c r="AQ80" s="18"/>
      <c r="AR80" s="18">
        <f>+AR59*AR74</f>
        <v>0.7968732212651308</v>
      </c>
      <c r="AS80" s="18"/>
      <c r="AT80" s="18">
        <f>+AT59*AT74</f>
        <v>0.8309529992209816</v>
      </c>
      <c r="AU80" s="18"/>
      <c r="AV80" s="18">
        <f>+AV59*AV74</f>
        <v>0.6572315632434176</v>
      </c>
      <c r="AW80" s="18">
        <f>+AW59*AW74</f>
        <v>0.5904455179817498</v>
      </c>
      <c r="AX80" s="18"/>
      <c r="AY80" s="18">
        <f>+AY59*AY74</f>
        <v>0.6439426461749805</v>
      </c>
      <c r="AZ80" s="18"/>
      <c r="BA80" s="18">
        <f>+BA59*BA74</f>
        <v>0.5912162162162162</v>
      </c>
      <c r="BB80" s="18"/>
      <c r="BC80" s="18">
        <f>+BC59*BC74</f>
        <v>0.2163565556036348</v>
      </c>
      <c r="BD80" s="18"/>
      <c r="BE80" s="18"/>
      <c r="BF80" s="18"/>
      <c r="BG80" s="18">
        <f>+BG59*BG74</f>
        <v>0.5370569280343716</v>
      </c>
      <c r="BH80" s="18"/>
      <c r="BI80" s="18">
        <f>+BI59*BI74</f>
        <v>0.3745819397993311</v>
      </c>
      <c r="BJ80" s="18"/>
      <c r="BK80" s="18"/>
      <c r="BL80" s="18"/>
      <c r="BM80" s="18">
        <f>+BM59*BM74</f>
        <v>0.31004054376341517</v>
      </c>
      <c r="BN80" s="18"/>
      <c r="BO80" s="18">
        <f>+BO59*BO74</f>
        <v>0.581868234999687</v>
      </c>
      <c r="BP80" s="18"/>
      <c r="BQ80" s="18"/>
      <c r="BR80" s="18"/>
      <c r="BS80" s="18"/>
      <c r="BT80" s="18"/>
      <c r="BU80" s="18"/>
      <c r="BV80" s="19" t="s">
        <v>76</v>
      </c>
      <c r="BW80" s="18">
        <f>+BW59*BW74</f>
        <v>0.6752194463200539</v>
      </c>
    </row>
    <row r="81" spans="1:75" ht="8.25">
      <c r="A81" s="12" t="s">
        <v>77</v>
      </c>
      <c r="B81" s="18">
        <f>+B60*B74</f>
        <v>3.8271814934512673</v>
      </c>
      <c r="C81" s="18"/>
      <c r="D81" s="18">
        <f>+D60*D74</f>
        <v>3.4267531513890583</v>
      </c>
      <c r="E81" s="18"/>
      <c r="F81" s="18">
        <f>+F60*F74</f>
        <v>4.23062975945848</v>
      </c>
      <c r="G81" s="18"/>
      <c r="H81" s="18"/>
      <c r="I81" s="18"/>
      <c r="J81" s="18"/>
      <c r="K81" s="18"/>
      <c r="L81" s="18">
        <f>+L60*L74</f>
        <v>2.302941484350466</v>
      </c>
      <c r="M81" s="18"/>
      <c r="N81" s="18">
        <f>+N60*N74</f>
        <v>2.6424336169115747</v>
      </c>
      <c r="O81" s="18"/>
      <c r="P81" s="18">
        <f>+P60*P74</f>
        <v>3.164269492808478</v>
      </c>
      <c r="Q81" s="18"/>
      <c r="R81" s="18">
        <f>+R60*R74</f>
        <v>3.758748132421169</v>
      </c>
      <c r="S81" s="18"/>
      <c r="T81" s="18"/>
      <c r="U81" s="18"/>
      <c r="V81" s="18">
        <f>+V60*V74</f>
        <v>2.765860798465654</v>
      </c>
      <c r="W81" s="18"/>
      <c r="X81" s="18"/>
      <c r="Y81" s="18"/>
      <c r="Z81" s="18">
        <f>+Z60*Z74</f>
        <v>2.2988505747126435</v>
      </c>
      <c r="AA81" s="18"/>
      <c r="AB81" s="18">
        <f>+AB60*AB74</f>
        <v>2.9845956354300385</v>
      </c>
      <c r="AC81" s="18"/>
      <c r="AD81" s="18"/>
      <c r="AE81" s="18"/>
      <c r="AF81" s="18"/>
      <c r="AG81" s="18"/>
      <c r="AH81" s="18">
        <f>+AH60*AH74</f>
        <v>3.3147989734816083</v>
      </c>
      <c r="AI81" s="18"/>
      <c r="AJ81" s="18">
        <f>+AJ60*AJ74</f>
        <v>3.30484505656665</v>
      </c>
      <c r="AK81" s="18"/>
      <c r="AL81" s="18"/>
      <c r="AM81" s="18"/>
      <c r="AN81" s="18"/>
      <c r="AO81" s="18"/>
      <c r="AP81" s="18">
        <f>+AP60*AP74</f>
        <v>3.7724228193086464</v>
      </c>
      <c r="AQ81" s="18"/>
      <c r="AR81" s="18">
        <f>+AR60*AR74</f>
        <v>3.946419762455886</v>
      </c>
      <c r="AS81" s="18"/>
      <c r="AT81" s="18">
        <f>+AT60*AT74</f>
        <v>2.8564009348221244</v>
      </c>
      <c r="AU81" s="18"/>
      <c r="AV81" s="18">
        <f>+AV60*AV74</f>
        <v>2.6208620620136283</v>
      </c>
      <c r="AW81" s="18">
        <f>+AW60*AW74</f>
        <v>2.6838432635534084</v>
      </c>
      <c r="AX81" s="18"/>
      <c r="AY81" s="18">
        <f>+AY60*AY74</f>
        <v>2.31819352622993</v>
      </c>
      <c r="AZ81" s="18"/>
      <c r="BA81" s="18">
        <f>+BA60*BA74</f>
        <v>2.618243243243244</v>
      </c>
      <c r="BB81" s="18"/>
      <c r="BC81" s="18">
        <f>+BC60*BC74</f>
        <v>2.5530073561228908</v>
      </c>
      <c r="BD81" s="18"/>
      <c r="BE81" s="18"/>
      <c r="BF81" s="18"/>
      <c r="BG81" s="18">
        <f>+BG60*BG74</f>
        <v>3.437164339419978</v>
      </c>
      <c r="BH81" s="18"/>
      <c r="BI81" s="18">
        <f>+BI60*BI74</f>
        <v>3.8795986622073575</v>
      </c>
      <c r="BJ81" s="18"/>
      <c r="BK81" s="18"/>
      <c r="BL81" s="18"/>
      <c r="BM81" s="18">
        <f>+BM60*BM74</f>
        <v>1.848318626281898</v>
      </c>
      <c r="BN81" s="18"/>
      <c r="BO81" s="18">
        <f>+BO60*BO74</f>
        <v>1.8144278295689162</v>
      </c>
      <c r="BP81" s="18"/>
      <c r="BQ81" s="18"/>
      <c r="BR81" s="18"/>
      <c r="BS81" s="18"/>
      <c r="BT81" s="18"/>
      <c r="BU81" s="18"/>
      <c r="BV81" s="19" t="s">
        <v>77</v>
      </c>
      <c r="BW81" s="18">
        <f>+BW60*BW74</f>
        <v>2.7008777852802157</v>
      </c>
    </row>
    <row r="82" spans="1:75" ht="8.25">
      <c r="A82" s="12" t="s">
        <v>78</v>
      </c>
      <c r="B82" s="18">
        <f>+B61*B74</f>
        <v>0.5953393434257527</v>
      </c>
      <c r="C82" s="18"/>
      <c r="D82" s="18">
        <f>+D61*D74</f>
        <v>0.5507281850446701</v>
      </c>
      <c r="E82" s="18"/>
      <c r="F82" s="18">
        <f>+F61*F74</f>
        <v>0.6889882751118095</v>
      </c>
      <c r="G82" s="18"/>
      <c r="H82" s="18"/>
      <c r="I82" s="18"/>
      <c r="J82" s="18"/>
      <c r="K82" s="18"/>
      <c r="L82" s="18">
        <f>+L61*L74</f>
        <v>0.3140374751386999</v>
      </c>
      <c r="M82" s="18"/>
      <c r="N82" s="18">
        <f>+N61*N74</f>
        <v>0.3866976024748646</v>
      </c>
      <c r="O82" s="18"/>
      <c r="P82" s="18">
        <f>+P61*P74</f>
        <v>0.4844814534443603</v>
      </c>
      <c r="Q82" s="18"/>
      <c r="R82" s="18">
        <f>+R61*R74</f>
        <v>0.5976252260753323</v>
      </c>
      <c r="S82" s="18"/>
      <c r="T82" s="18"/>
      <c r="U82" s="18"/>
      <c r="V82" s="18">
        <f>+V61*V74</f>
        <v>0.4290112552364609</v>
      </c>
      <c r="W82" s="18"/>
      <c r="X82" s="18"/>
      <c r="Y82" s="18"/>
      <c r="Z82" s="18">
        <f>+Z61*Z74</f>
        <v>0.38314176245210724</v>
      </c>
      <c r="AA82" s="18"/>
      <c r="AB82" s="18">
        <f>+AB61*AB74</f>
        <v>0.44929396662387666</v>
      </c>
      <c r="AC82" s="18"/>
      <c r="AD82" s="18"/>
      <c r="AE82" s="18"/>
      <c r="AF82" s="18"/>
      <c r="AG82" s="18"/>
      <c r="AH82" s="18">
        <f>+AH61*AH74</f>
        <v>0.641573994867408</v>
      </c>
      <c r="AI82" s="18"/>
      <c r="AJ82" s="18">
        <f>+AJ61*AJ74</f>
        <v>0.6148548942449581</v>
      </c>
      <c r="AK82" s="18"/>
      <c r="AL82" s="18"/>
      <c r="AM82" s="18"/>
      <c r="AN82" s="18"/>
      <c r="AO82" s="18"/>
      <c r="AP82" s="18">
        <f>+AP61*AP74</f>
        <v>0.592809300177073</v>
      </c>
      <c r="AQ82" s="18"/>
      <c r="AR82" s="18">
        <f>+AR61*AR74</f>
        <v>0.6450878457860583</v>
      </c>
      <c r="AS82" s="18"/>
      <c r="AT82" s="18">
        <f>+AT61*AT74</f>
        <v>0.5193456245131135</v>
      </c>
      <c r="AU82" s="18"/>
      <c r="AV82" s="18">
        <f>+AV61*AV74</f>
        <v>0.4435305028023064</v>
      </c>
      <c r="AW82" s="18">
        <f>+AW61*AW74</f>
        <v>0.2504920379316515</v>
      </c>
      <c r="AX82" s="18"/>
      <c r="AY82" s="18">
        <f>+AY61*AY74</f>
        <v>0.3090924701639906</v>
      </c>
      <c r="AZ82" s="18"/>
      <c r="BA82" s="18">
        <f>+BA61*BA74</f>
        <v>0.42229729729729737</v>
      </c>
      <c r="BB82" s="18"/>
      <c r="BC82" s="18">
        <f>+BC61*BC74</f>
        <v>0.4759844223279966</v>
      </c>
      <c r="BD82" s="18"/>
      <c r="BE82" s="18"/>
      <c r="BF82" s="18"/>
      <c r="BG82" s="18">
        <f>+BG61*BG74</f>
        <v>0.6444683136412458</v>
      </c>
      <c r="BH82" s="18"/>
      <c r="BI82" s="18">
        <f>+BI61*BI74</f>
        <v>0.6501672240802676</v>
      </c>
      <c r="BJ82" s="18"/>
      <c r="BK82" s="18"/>
      <c r="BL82" s="18"/>
      <c r="BM82" s="18">
        <f>+BM61*BM74</f>
        <v>0.214643453374672</v>
      </c>
      <c r="BN82" s="18"/>
      <c r="BO82" s="18">
        <f>+BO61*BO74</f>
        <v>0.29406244134392784</v>
      </c>
      <c r="BP82" s="18"/>
      <c r="BQ82" s="18"/>
      <c r="BR82" s="18"/>
      <c r="BS82" s="18"/>
      <c r="BT82" s="18"/>
      <c r="BU82" s="18"/>
      <c r="BV82" s="19" t="s">
        <v>78</v>
      </c>
      <c r="BW82" s="18">
        <f>+BW61*BW74</f>
        <v>0.4726536124240377</v>
      </c>
    </row>
    <row r="83" spans="1:75" ht="8.25">
      <c r="A83" s="12" t="s">
        <v>79</v>
      </c>
      <c r="B83" s="18">
        <f>+B62*B74</f>
        <v>3.4019391052900154</v>
      </c>
      <c r="C83" s="18"/>
      <c r="D83" s="18">
        <f>+D62*D74</f>
        <v>2.937216986904907</v>
      </c>
      <c r="E83" s="18"/>
      <c r="F83" s="18">
        <f>+F62*F74</f>
        <v>3.783391756315726</v>
      </c>
      <c r="G83" s="18"/>
      <c r="H83" s="18"/>
      <c r="I83" s="18"/>
      <c r="J83" s="18"/>
      <c r="K83" s="18"/>
      <c r="L83" s="18">
        <f>+L62*L74</f>
        <v>1.8842248508321993</v>
      </c>
      <c r="M83" s="18"/>
      <c r="N83" s="18">
        <f>+N62*N74</f>
        <v>2.094612013405517</v>
      </c>
      <c r="O83" s="18"/>
      <c r="P83" s="18">
        <f>+P62*P74</f>
        <v>2.6646479939439818</v>
      </c>
      <c r="Q83" s="18"/>
      <c r="R83" s="18">
        <f>+R62*R74</f>
        <v>3.31839270268145</v>
      </c>
      <c r="S83" s="18"/>
      <c r="T83" s="18"/>
      <c r="U83" s="18"/>
      <c r="V83" s="18">
        <f>+V62*V74</f>
        <v>2.4125574118003335</v>
      </c>
      <c r="W83" s="18"/>
      <c r="X83" s="18"/>
      <c r="Y83" s="18"/>
      <c r="Z83" s="18">
        <f>+Z62*Z74</f>
        <v>1.787994891443167</v>
      </c>
      <c r="AA83" s="18"/>
      <c r="AB83" s="18">
        <f>+AB62*AB74</f>
        <v>2.72785622593068</v>
      </c>
      <c r="AC83" s="18"/>
      <c r="AD83" s="18"/>
      <c r="AE83" s="18"/>
      <c r="AF83" s="18"/>
      <c r="AG83" s="18"/>
      <c r="AH83" s="18">
        <f>+AH62*AH74</f>
        <v>3.74251497005988</v>
      </c>
      <c r="AI83" s="18"/>
      <c r="AJ83" s="18">
        <f>+AJ62*AJ74</f>
        <v>3.596901131333005</v>
      </c>
      <c r="AK83" s="18"/>
      <c r="AL83" s="18"/>
      <c r="AM83" s="18"/>
      <c r="AN83" s="18"/>
      <c r="AO83" s="18"/>
      <c r="AP83" s="18">
        <f>+AP62*AP74</f>
        <v>3.6954345985064285</v>
      </c>
      <c r="AQ83" s="18"/>
      <c r="AR83" s="18">
        <f>+AR62*AR74</f>
        <v>3.8705270747163496</v>
      </c>
      <c r="AS83" s="18"/>
      <c r="AT83" s="18">
        <f>+AT62*AT74</f>
        <v>3.1160737470786812</v>
      </c>
      <c r="AU83" s="18"/>
      <c r="AV83" s="18">
        <f>+AV62*AV74</f>
        <v>2.3386153784121606</v>
      </c>
      <c r="AW83" s="18">
        <f>+AW62*AW74</f>
        <v>2.2902129182322417</v>
      </c>
      <c r="AX83" s="18"/>
      <c r="AY83" s="18">
        <f>+AY62*AY74</f>
        <v>1.8373830170859444</v>
      </c>
      <c r="AZ83" s="18"/>
      <c r="BA83" s="18">
        <f>+BA62*BA74</f>
        <v>2.618243243243244</v>
      </c>
      <c r="BB83" s="18"/>
      <c r="BC83" s="18">
        <f>+BC62*BC74</f>
        <v>3.115534400692341</v>
      </c>
      <c r="BD83" s="18"/>
      <c r="BE83" s="18"/>
      <c r="BF83" s="18"/>
      <c r="BG83" s="18">
        <f>+BG62*BG74</f>
        <v>3.97422126745435</v>
      </c>
      <c r="BH83" s="18"/>
      <c r="BI83" s="18">
        <f>+BI62*BI74</f>
        <v>3.336454849498328</v>
      </c>
      <c r="BJ83" s="18"/>
      <c r="BK83" s="18"/>
      <c r="BL83" s="18"/>
      <c r="BM83" s="18">
        <f>+BM62*BM74</f>
        <v>1.1328404483663246</v>
      </c>
      <c r="BN83" s="18"/>
      <c r="BO83" s="18">
        <f>+BO62*BO74</f>
        <v>1.395232434461615</v>
      </c>
      <c r="BP83" s="18"/>
      <c r="BQ83" s="18"/>
      <c r="BR83" s="18"/>
      <c r="BS83" s="18"/>
      <c r="BT83" s="18"/>
      <c r="BU83" s="18"/>
      <c r="BV83" s="19" t="s">
        <v>79</v>
      </c>
      <c r="BW83" s="18">
        <f>+BW62*BW74</f>
        <v>2.63335584064821</v>
      </c>
    </row>
    <row r="84" spans="1:75" ht="8.25">
      <c r="A84" s="12" t="s">
        <v>80</v>
      </c>
      <c r="B84" s="18">
        <f>+B63*B74</f>
        <v>0.6803878210580031</v>
      </c>
      <c r="C84" s="18"/>
      <c r="D84" s="18">
        <f>+D63*D74</f>
        <v>0.5507281850446701</v>
      </c>
      <c r="E84" s="18"/>
      <c r="F84" s="18">
        <f>+F63*F74</f>
        <v>0.7615133567025264</v>
      </c>
      <c r="G84" s="18"/>
      <c r="H84" s="18"/>
      <c r="I84" s="18"/>
      <c r="J84" s="18"/>
      <c r="K84" s="18"/>
      <c r="L84" s="18">
        <f>+L63*L74</f>
        <v>0.36637705432848316</v>
      </c>
      <c r="M84" s="18"/>
      <c r="N84" s="18">
        <f>+N63*N74</f>
        <v>0.41892240268110337</v>
      </c>
      <c r="O84" s="18"/>
      <c r="P84" s="18">
        <f>+P63*P74</f>
        <v>0.529901589704769</v>
      </c>
      <c r="Q84" s="18"/>
      <c r="R84" s="18">
        <f>+R63*R74</f>
        <v>0.6448061649760164</v>
      </c>
      <c r="S84" s="18"/>
      <c r="T84" s="18"/>
      <c r="U84" s="18"/>
      <c r="V84" s="18">
        <f>+V63*V74</f>
        <v>0.48957755009337306</v>
      </c>
      <c r="W84" s="18"/>
      <c r="X84" s="18"/>
      <c r="Y84" s="18"/>
      <c r="Z84" s="18">
        <f>+Z63*Z74</f>
        <v>0.38314176245210724</v>
      </c>
      <c r="AA84" s="18"/>
      <c r="AB84" s="18">
        <f>+AB63*AB74</f>
        <v>0.5776636713735558</v>
      </c>
      <c r="AC84" s="18"/>
      <c r="AD84" s="18"/>
      <c r="AE84" s="18"/>
      <c r="AF84" s="18"/>
      <c r="AG84" s="18"/>
      <c r="AH84" s="18">
        <f>+AH63*AH74</f>
        <v>0.784145993726832</v>
      </c>
      <c r="AI84" s="18"/>
      <c r="AJ84" s="18">
        <f>+AJ63*AJ74</f>
        <v>0.7224545007378258</v>
      </c>
      <c r="AK84" s="18"/>
      <c r="AL84" s="18"/>
      <c r="AM84" s="18"/>
      <c r="AN84" s="18"/>
      <c r="AO84" s="18"/>
      <c r="AP84" s="18">
        <f>+AP63*AP74</f>
        <v>0.7698822080221727</v>
      </c>
      <c r="AQ84" s="18"/>
      <c r="AR84" s="18">
        <f>+AR63*AR74</f>
        <v>0.7779000493302467</v>
      </c>
      <c r="AS84" s="18"/>
      <c r="AT84" s="18">
        <f>+AT63*AT74</f>
        <v>0.7790184367696703</v>
      </c>
      <c r="AU84" s="18"/>
      <c r="AV84" s="18">
        <f>+AV63*AV74</f>
        <v>0.4435305028023064</v>
      </c>
      <c r="AW84" s="18">
        <f>+AW63*AW74</f>
        <v>0.322061191626409</v>
      </c>
      <c r="AX84" s="18"/>
      <c r="AY84" s="18">
        <f>+AY63*AY74</f>
        <v>0.34343607795998965</v>
      </c>
      <c r="AZ84" s="18"/>
      <c r="BA84" s="18">
        <f>+BA63*BA74</f>
        <v>0.5067567567567568</v>
      </c>
      <c r="BB84" s="18"/>
      <c r="BC84" s="18">
        <f>+BC63*BC74</f>
        <v>0.6490696668109044</v>
      </c>
      <c r="BD84" s="18"/>
      <c r="BE84" s="18"/>
      <c r="BF84" s="18"/>
      <c r="BG84" s="18">
        <f>+BG63*BG74</f>
        <v>0.8592910848549945</v>
      </c>
      <c r="BH84" s="18"/>
      <c r="BI84" s="18">
        <f>+BI63*BI74</f>
        <v>0.5618729096989966</v>
      </c>
      <c r="BJ84" s="18"/>
      <c r="BK84" s="18"/>
      <c r="BL84" s="18"/>
      <c r="BM84" s="18">
        <f>+BM63*BM74</f>
        <v>0.214643453374672</v>
      </c>
      <c r="BN84" s="18"/>
      <c r="BO84" s="18">
        <f>+BO63*BO74</f>
        <v>0.2690358505912531</v>
      </c>
      <c r="BP84" s="18"/>
      <c r="BQ84" s="18"/>
      <c r="BR84" s="18"/>
      <c r="BS84" s="18"/>
      <c r="BT84" s="18"/>
      <c r="BU84" s="18"/>
      <c r="BV84" s="19" t="s">
        <v>80</v>
      </c>
      <c r="BW84" s="18">
        <f>+BW63*BW74</f>
        <v>0.5604321404456447</v>
      </c>
    </row>
    <row r="85" spans="1:75" ht="8.25">
      <c r="A85" s="12" t="s">
        <v>81</v>
      </c>
      <c r="B85" s="18">
        <f>+B64*B74</f>
        <v>2.041163463174009</v>
      </c>
      <c r="C85" s="18"/>
      <c r="D85" s="18">
        <f>+D64*D74</f>
        <v>1.7745685962550481</v>
      </c>
      <c r="E85" s="18"/>
      <c r="F85" s="18">
        <f>+F64*F74</f>
        <v>2.2603650429106734</v>
      </c>
      <c r="G85" s="18"/>
      <c r="H85" s="18"/>
      <c r="I85" s="18"/>
      <c r="J85" s="18"/>
      <c r="K85" s="18"/>
      <c r="L85" s="18">
        <f>+L64*L74</f>
        <v>1.0467915837956663</v>
      </c>
      <c r="M85" s="18"/>
      <c r="N85" s="18">
        <f>+N64*N74</f>
        <v>1.2245424078370712</v>
      </c>
      <c r="O85" s="18"/>
      <c r="P85" s="18">
        <f>+P64*P74</f>
        <v>1.5442846328538984</v>
      </c>
      <c r="Q85" s="18"/>
      <c r="R85" s="18">
        <f>+R64*R74</f>
        <v>2.013053393095856</v>
      </c>
      <c r="S85" s="18"/>
      <c r="T85" s="18"/>
      <c r="U85" s="18"/>
      <c r="V85" s="18">
        <f>+V64*V74</f>
        <v>1.362741634280523</v>
      </c>
      <c r="W85" s="18"/>
      <c r="X85" s="18"/>
      <c r="Y85" s="18"/>
      <c r="Z85" s="18">
        <f>+Z64*Z74</f>
        <v>1.1494252873563218</v>
      </c>
      <c r="AA85" s="18"/>
      <c r="AB85" s="18">
        <f>+AB64*AB74</f>
        <v>1.7008985879332474</v>
      </c>
      <c r="AC85" s="18"/>
      <c r="AD85" s="18"/>
      <c r="AE85" s="18"/>
      <c r="AF85" s="18"/>
      <c r="AG85" s="18"/>
      <c r="AH85" s="18">
        <f>+AH64*AH74</f>
        <v>2.31679498146564</v>
      </c>
      <c r="AI85" s="18"/>
      <c r="AJ85" s="18">
        <f>+AJ64*AJ74</f>
        <v>2.182734874569601</v>
      </c>
      <c r="AK85" s="18"/>
      <c r="AL85" s="18"/>
      <c r="AM85" s="18"/>
      <c r="AN85" s="18"/>
      <c r="AO85" s="18"/>
      <c r="AP85" s="18">
        <f>+AP64*AP74</f>
        <v>2.309646624066518</v>
      </c>
      <c r="AQ85" s="18"/>
      <c r="AR85" s="18">
        <f>+AR64*AR74</f>
        <v>2.3526733199256245</v>
      </c>
      <c r="AS85" s="18"/>
      <c r="AT85" s="18">
        <f>+AT64*AT74</f>
        <v>2.077382498052454</v>
      </c>
      <c r="AU85" s="18"/>
      <c r="AV85" s="18">
        <f>+AV64*AV74</f>
        <v>1.330591508406919</v>
      </c>
      <c r="AW85" s="18">
        <f>+AW64*AW74</f>
        <v>1.3955984970477724</v>
      </c>
      <c r="AX85" s="18"/>
      <c r="AY85" s="18">
        <f>+AY64*AY74</f>
        <v>1.0303082338799687</v>
      </c>
      <c r="AZ85" s="18"/>
      <c r="BA85" s="18">
        <f>+BA64*BA74</f>
        <v>1.6891891891891895</v>
      </c>
      <c r="BB85" s="18"/>
      <c r="BC85" s="18">
        <f>+BC64*BC74</f>
        <v>2.163565556036348</v>
      </c>
      <c r="BD85" s="18"/>
      <c r="BE85" s="18"/>
      <c r="BF85" s="18"/>
      <c r="BG85" s="18">
        <f>+BG64*BG74</f>
        <v>2.685284640171858</v>
      </c>
      <c r="BH85" s="18"/>
      <c r="BI85" s="18">
        <f>+BI64*BI74</f>
        <v>1.6053511705685617</v>
      </c>
      <c r="BJ85" s="18"/>
      <c r="BK85" s="18"/>
      <c r="BL85" s="18"/>
      <c r="BM85" s="18">
        <f>+BM64*BM74</f>
        <v>0.8108752683043166</v>
      </c>
      <c r="BN85" s="18"/>
      <c r="BO85" s="18">
        <f>+BO64*BO74</f>
        <v>0.8321341425264341</v>
      </c>
      <c r="BP85" s="18"/>
      <c r="BQ85" s="18"/>
      <c r="BR85" s="18"/>
      <c r="BS85" s="18"/>
      <c r="BT85" s="18"/>
      <c r="BU85" s="18"/>
      <c r="BV85" s="19" t="s">
        <v>81</v>
      </c>
      <c r="BW85" s="18">
        <f>+BW64*BW74</f>
        <v>1.553004726536124</v>
      </c>
    </row>
    <row r="86" spans="1:75" ht="8.25">
      <c r="A86" s="12" t="s">
        <v>82</v>
      </c>
      <c r="B86" s="18">
        <f>+B65*B74</f>
        <v>0.2891648239496513</v>
      </c>
      <c r="C86" s="18"/>
      <c r="D86" s="18">
        <f>+D65*D74</f>
        <v>0.26924489046628314</v>
      </c>
      <c r="E86" s="18"/>
      <c r="F86" s="18">
        <f>+F65*F74</f>
        <v>0.33845038075667844</v>
      </c>
      <c r="G86" s="18"/>
      <c r="H86" s="18"/>
      <c r="I86" s="18"/>
      <c r="J86" s="18"/>
      <c r="K86" s="18"/>
      <c r="L86" s="18">
        <f>+L65*L74</f>
        <v>0.15701873756934995</v>
      </c>
      <c r="M86" s="18"/>
      <c r="N86" s="18">
        <f>+N65*N74</f>
        <v>0.1740139211136891</v>
      </c>
      <c r="O86" s="18"/>
      <c r="P86" s="18">
        <f>+P65*P74</f>
        <v>0.22710068130204386</v>
      </c>
      <c r="Q86" s="18"/>
      <c r="R86" s="18">
        <f>+R65*R74</f>
        <v>0.29881261303766615</v>
      </c>
      <c r="S86" s="18"/>
      <c r="T86" s="18"/>
      <c r="U86" s="18"/>
      <c r="V86" s="18">
        <f>+V65*V74</f>
        <v>0.20693484076111643</v>
      </c>
      <c r="W86" s="18"/>
      <c r="X86" s="18"/>
      <c r="Y86" s="18"/>
      <c r="Z86" s="18">
        <f>+Z65*Z74</f>
        <v>1.660280970625798</v>
      </c>
      <c r="AA86" s="18"/>
      <c r="AB86" s="18">
        <f>+AB65*AB74</f>
        <v>0.25673940949935814</v>
      </c>
      <c r="AC86" s="18"/>
      <c r="AD86" s="18"/>
      <c r="AE86" s="18"/>
      <c r="AF86" s="18"/>
      <c r="AG86" s="18"/>
      <c r="AH86" s="18">
        <f>+AH65*AH74</f>
        <v>0.3493013972055888</v>
      </c>
      <c r="AI86" s="18"/>
      <c r="AJ86" s="18">
        <f>+AJ65*AJ74</f>
        <v>0.3412444663059518</v>
      </c>
      <c r="AK86" s="18"/>
      <c r="AL86" s="18"/>
      <c r="AM86" s="18"/>
      <c r="AN86" s="18"/>
      <c r="AO86" s="18"/>
      <c r="AP86" s="18">
        <f>+AP65*AP74</f>
        <v>0.3464469936099777</v>
      </c>
      <c r="AQ86" s="18"/>
      <c r="AR86" s="18">
        <f>+AR65*AR74</f>
        <v>0.34910636360186686</v>
      </c>
      <c r="AS86" s="18"/>
      <c r="AT86" s="18">
        <f>+AT65*AT74</f>
        <v>0.3375746559335238</v>
      </c>
      <c r="AU86" s="18"/>
      <c r="AV86" s="18">
        <f>+AV65*AV74</f>
        <v>0.20160477400104834</v>
      </c>
      <c r="AW86" s="18">
        <f>+AW65*AW74</f>
        <v>0.1610305958132045</v>
      </c>
      <c r="AX86" s="18"/>
      <c r="AY86" s="18">
        <f>+AY65*AY74</f>
        <v>0.15025328410749544</v>
      </c>
      <c r="AZ86" s="18"/>
      <c r="BA86" s="18">
        <f>+BA65*BA74</f>
        <v>0.2533783783783784</v>
      </c>
      <c r="BB86" s="18"/>
      <c r="BC86" s="18">
        <f>+BC65*BC74</f>
        <v>0.3461704889658157</v>
      </c>
      <c r="BD86" s="18"/>
      <c r="BE86" s="18"/>
      <c r="BF86" s="18"/>
      <c r="BG86" s="18">
        <f>+BG65*BG74</f>
        <v>0.42964554242749725</v>
      </c>
      <c r="BH86" s="18"/>
      <c r="BI86" s="18">
        <f>+BI65*BI74</f>
        <v>0.23010033444816053</v>
      </c>
      <c r="BJ86" s="18"/>
      <c r="BK86" s="18"/>
      <c r="BL86" s="18"/>
      <c r="BM86" s="18">
        <f>+BM65*BM74</f>
        <v>0.13117099928452178</v>
      </c>
      <c r="BN86" s="18"/>
      <c r="BO86" s="18">
        <f>+BO65*BO74</f>
        <v>0.11887630607520487</v>
      </c>
      <c r="BP86" s="18"/>
      <c r="BQ86" s="18"/>
      <c r="BR86" s="18"/>
      <c r="BS86" s="18"/>
      <c r="BT86" s="18"/>
      <c r="BU86" s="18"/>
      <c r="BV86" s="19" t="s">
        <v>82</v>
      </c>
      <c r="BW86" s="18">
        <f>+BW65*BW74</f>
        <v>0.20256583389601618</v>
      </c>
    </row>
    <row r="87" spans="1:75" ht="8.25">
      <c r="A87" s="12" t="s">
        <v>83</v>
      </c>
      <c r="B87" s="18">
        <f>+B66*B74</f>
        <v>1.9561149855417588</v>
      </c>
      <c r="C87" s="18"/>
      <c r="D87" s="18">
        <f>+D66*D74</f>
        <v>1.7745685962550481</v>
      </c>
      <c r="E87" s="18"/>
      <c r="F87" s="18">
        <f>+F66*F74</f>
        <v>2.1394899069261455</v>
      </c>
      <c r="G87" s="18"/>
      <c r="H87" s="18"/>
      <c r="I87" s="18"/>
      <c r="J87" s="18"/>
      <c r="K87" s="18"/>
      <c r="L87" s="18">
        <f>+L66*L74</f>
        <v>0.9421124254160996</v>
      </c>
      <c r="M87" s="18"/>
      <c r="N87" s="18">
        <f>+N66*N74</f>
        <v>1.160092807424594</v>
      </c>
      <c r="O87" s="18"/>
      <c r="P87" s="18">
        <f>+P66*P74</f>
        <v>1.4383043149129444</v>
      </c>
      <c r="Q87" s="18"/>
      <c r="R87" s="18">
        <f>+R66*R74</f>
        <v>1.9186915152944877</v>
      </c>
      <c r="S87" s="18"/>
      <c r="T87" s="18"/>
      <c r="U87" s="18"/>
      <c r="V87" s="18">
        <f>+V66*V74</f>
        <v>1.312269721899763</v>
      </c>
      <c r="W87" s="18"/>
      <c r="X87" s="18"/>
      <c r="Y87" s="18"/>
      <c r="Z87" s="18">
        <f>+Z66*Z74</f>
        <v>1.1494252873563218</v>
      </c>
      <c r="AA87" s="18"/>
      <c r="AB87" s="18">
        <f>+AB66*AB74</f>
        <v>1.6688061617458279</v>
      </c>
      <c r="AC87" s="18"/>
      <c r="AD87" s="18"/>
      <c r="AE87" s="18"/>
      <c r="AF87" s="18"/>
      <c r="AG87" s="18"/>
      <c r="AH87" s="18">
        <f>+AH66*AH74</f>
        <v>2.2098659823210722</v>
      </c>
      <c r="AI87" s="18"/>
      <c r="AJ87" s="18">
        <f>+AJ66*AJ74</f>
        <v>2.182734874569601</v>
      </c>
      <c r="AK87" s="18"/>
      <c r="AL87" s="18"/>
      <c r="AM87" s="18"/>
      <c r="AN87" s="18"/>
      <c r="AO87" s="18"/>
      <c r="AP87" s="18">
        <f>+AP66*AP74</f>
        <v>2.232658403264301</v>
      </c>
      <c r="AQ87" s="18"/>
      <c r="AR87" s="18">
        <f>+AR66*AR74</f>
        <v>2.1249952567070154</v>
      </c>
      <c r="AS87" s="18"/>
      <c r="AT87" s="18">
        <f>+AT66*AT74</f>
        <v>2.337055310309011</v>
      </c>
      <c r="AU87" s="18"/>
      <c r="AV87" s="18">
        <f>+AV66*AV74</f>
        <v>1.2902705536067094</v>
      </c>
      <c r="AW87" s="18">
        <f>+AW66*AW74</f>
        <v>1.3955984970477724</v>
      </c>
      <c r="AX87" s="18"/>
      <c r="AY87" s="18">
        <f>+AY66*AY74</f>
        <v>0.9873787241349701</v>
      </c>
      <c r="AZ87" s="18"/>
      <c r="BA87" s="18">
        <f>+BA66*BA74</f>
        <v>1.6891891891891895</v>
      </c>
      <c r="BB87" s="18"/>
      <c r="BC87" s="18">
        <f>+BC66*BC74</f>
        <v>2.2068368671570746</v>
      </c>
      <c r="BD87" s="18"/>
      <c r="BE87" s="18"/>
      <c r="BF87" s="18"/>
      <c r="BG87" s="18">
        <f>+BG66*BG74</f>
        <v>2.685284640171858</v>
      </c>
      <c r="BH87" s="18"/>
      <c r="BI87" s="18">
        <f>+BI66*BI74</f>
        <v>1.3377926421404682</v>
      </c>
      <c r="BJ87" s="18"/>
      <c r="BK87" s="18"/>
      <c r="BL87" s="18"/>
      <c r="BM87" s="18">
        <f>+BM66*BM74</f>
        <v>0.9539709038874312</v>
      </c>
      <c r="BN87" s="18"/>
      <c r="BO87" s="18">
        <f>+BO66*BO74</f>
        <v>0.7507977225802412</v>
      </c>
      <c r="BP87" s="18"/>
      <c r="BQ87" s="18"/>
      <c r="BR87" s="18"/>
      <c r="BS87" s="18"/>
      <c r="BT87" s="18"/>
      <c r="BU87" s="18"/>
      <c r="BV87" s="19" t="s">
        <v>83</v>
      </c>
      <c r="BW87" s="18">
        <f>+BW66*BW74</f>
        <v>1.3234301147873058</v>
      </c>
    </row>
    <row r="88" spans="1:75" ht="8.25">
      <c r="A88" s="12" t="s">
        <v>84</v>
      </c>
      <c r="B88" s="18">
        <f>+B67*B74</f>
        <v>0.29766967171287634</v>
      </c>
      <c r="C88" s="18"/>
      <c r="D88" s="18">
        <f>+D67*D74</f>
        <v>0.2570064863541794</v>
      </c>
      <c r="E88" s="18"/>
      <c r="F88" s="18">
        <f>+F67*F74</f>
        <v>0.3142753535597728</v>
      </c>
      <c r="G88" s="18"/>
      <c r="H88" s="18"/>
      <c r="I88" s="18"/>
      <c r="J88" s="18"/>
      <c r="K88" s="18"/>
      <c r="L88" s="18">
        <f>+L67*L74</f>
        <v>0.13608290589343663</v>
      </c>
      <c r="M88" s="18"/>
      <c r="N88" s="18">
        <f>+N67*N74</f>
        <v>0.18045888115493683</v>
      </c>
      <c r="O88" s="18"/>
      <c r="P88" s="18">
        <f>+P67*P74</f>
        <v>0.2043906131718395</v>
      </c>
      <c r="Q88" s="18"/>
      <c r="R88" s="18">
        <f>+R67*R74</f>
        <v>0.28308563340410475</v>
      </c>
      <c r="S88" s="18"/>
      <c r="T88" s="18"/>
      <c r="U88" s="18"/>
      <c r="V88" s="18">
        <f>+V67*V74</f>
        <v>0.18169888457073638</v>
      </c>
      <c r="W88" s="18"/>
      <c r="X88" s="18"/>
      <c r="Y88" s="18"/>
      <c r="Z88" s="18">
        <f>+Z67*Z74</f>
        <v>0.17879948914431673</v>
      </c>
      <c r="AA88" s="18"/>
      <c r="AB88" s="18">
        <f>+AB67*AB74</f>
        <v>0.25673940949935814</v>
      </c>
      <c r="AC88" s="18"/>
      <c r="AD88" s="18"/>
      <c r="AE88" s="18"/>
      <c r="AF88" s="18"/>
      <c r="AG88" s="18"/>
      <c r="AH88" s="18">
        <f>+AH67*AH74</f>
        <v>0.33504419731964635</v>
      </c>
      <c r="AI88" s="18"/>
      <c r="AJ88" s="18">
        <f>+AJ67*AJ74</f>
        <v>0.33817019183472696</v>
      </c>
      <c r="AK88" s="18"/>
      <c r="AL88" s="18"/>
      <c r="AM88" s="18"/>
      <c r="AN88" s="18"/>
      <c r="AO88" s="18"/>
      <c r="AP88" s="18">
        <f>+AP67*AP74</f>
        <v>0.36184463777042114</v>
      </c>
      <c r="AQ88" s="18"/>
      <c r="AR88" s="18">
        <f>+AR67*AR74</f>
        <v>0.32633855728000594</v>
      </c>
      <c r="AS88" s="18"/>
      <c r="AT88" s="18">
        <f>+AT67*AT74</f>
        <v>0.3635419371591795</v>
      </c>
      <c r="AU88" s="18"/>
      <c r="AV88" s="18">
        <f>+AV67*AV74</f>
        <v>0.1935405830410064</v>
      </c>
      <c r="AW88" s="18">
        <f>+AW67*AW74</f>
        <v>0.21470746108427266</v>
      </c>
      <c r="AX88" s="18"/>
      <c r="AY88" s="18">
        <f>+AY67*AY74</f>
        <v>0.1588391860564952</v>
      </c>
      <c r="AZ88" s="18"/>
      <c r="BA88" s="18">
        <f>+BA67*BA74</f>
        <v>0.5067567567567568</v>
      </c>
      <c r="BB88" s="18"/>
      <c r="BC88" s="18">
        <f>+BC67*BC74</f>
        <v>0.3028991778450887</v>
      </c>
      <c r="BD88" s="18"/>
      <c r="BE88" s="18"/>
      <c r="BF88" s="18"/>
      <c r="BG88" s="18">
        <f>+BG67*BG74</f>
        <v>0.42964554242749725</v>
      </c>
      <c r="BH88" s="18"/>
      <c r="BI88" s="18">
        <f>+BI67*BI74</f>
        <v>0.1846153846153846</v>
      </c>
      <c r="BJ88" s="18"/>
      <c r="BK88" s="18"/>
      <c r="BL88" s="18"/>
      <c r="BM88" s="18">
        <f>+BM67*BM74</f>
        <v>0.17886954447889333</v>
      </c>
      <c r="BN88" s="18"/>
      <c r="BO88" s="18">
        <f>+BO67*BO74</f>
        <v>0.13138960145154222</v>
      </c>
      <c r="BP88" s="18"/>
      <c r="BQ88" s="18"/>
      <c r="BR88" s="18"/>
      <c r="BS88" s="18"/>
      <c r="BT88" s="18"/>
      <c r="BU88" s="18"/>
      <c r="BV88" s="19" t="s">
        <v>84</v>
      </c>
      <c r="BW88" s="18">
        <f>+BW67*BW74</f>
        <v>0.20931802835921673</v>
      </c>
    </row>
    <row r="89" spans="1:75" ht="8.25">
      <c r="A89" s="12" t="s">
        <v>98</v>
      </c>
      <c r="B89" s="1">
        <f>SUM(B75:B88)</f>
        <v>100</v>
      </c>
      <c r="D89" s="1">
        <f>SUM(D75:D88)</f>
        <v>100.00000000000003</v>
      </c>
      <c r="F89" s="1">
        <f>SUM(F75:F88)</f>
        <v>100.00000000000003</v>
      </c>
      <c r="L89" s="1">
        <f>SUM(L75:L88)</f>
        <v>99.99999999999999</v>
      </c>
      <c r="N89" s="1">
        <f>SUM(N75:N88)</f>
        <v>99.99999999999999</v>
      </c>
      <c r="P89" s="1">
        <f>SUM(P75:P88)</f>
        <v>99.99999999999999</v>
      </c>
      <c r="R89" s="1">
        <f>SUM(R75:R88)</f>
        <v>100.00000000000003</v>
      </c>
      <c r="V89" s="1">
        <f>SUM(V75:V88)</f>
        <v>100.00000000000003</v>
      </c>
      <c r="Z89" s="1">
        <f>SUM(Z75:Z88)</f>
        <v>99.99999999999999</v>
      </c>
      <c r="AB89" s="1">
        <f>SUM(AB75:AB88)</f>
        <v>100</v>
      </c>
      <c r="AH89" s="1">
        <f>SUM(AH75:AH88)</f>
        <v>100.00000000000003</v>
      </c>
      <c r="AJ89" s="1">
        <f>SUM(AJ75:AJ88)</f>
        <v>99.99999999999997</v>
      </c>
      <c r="AP89" s="1">
        <f>SUM(AP75:AP88)</f>
        <v>99.99999999999997</v>
      </c>
      <c r="AR89" s="1">
        <f>SUM(AR75:AR88)</f>
        <v>99.99999999999999</v>
      </c>
      <c r="AT89" s="1">
        <f>SUM(AT75:AT88)</f>
        <v>100.00000000000001</v>
      </c>
      <c r="AV89" s="1">
        <f>SUM(AV75:AV88)</f>
        <v>100.00000000000001</v>
      </c>
      <c r="AW89" s="1">
        <f>SUM(AW75:AW88)</f>
        <v>100</v>
      </c>
      <c r="AY89" s="1">
        <f>SUM(AY75:AY88)</f>
        <v>99.99999999999999</v>
      </c>
      <c r="BA89" s="1">
        <f>SUM(BA75:BA88)</f>
        <v>100.00000000000001</v>
      </c>
      <c r="BC89" s="1">
        <f>SUM(BC75:BC88)</f>
        <v>100</v>
      </c>
      <c r="BG89" s="1">
        <f>SUM(BG75:BG88)</f>
        <v>99.99999999999997</v>
      </c>
      <c r="BI89" s="1">
        <f>SUM(BI75:BI88)</f>
        <v>99.99999999999999</v>
      </c>
      <c r="BM89" s="1">
        <f>SUM(BM75:BM88)</f>
        <v>100</v>
      </c>
      <c r="BO89" s="1">
        <f>SUM(BO75:BO88)</f>
        <v>99.99999999999997</v>
      </c>
      <c r="BV89" s="12" t="s">
        <v>98</v>
      </c>
      <c r="BW89" s="18">
        <f>SUM(BW75:BW88)</f>
        <v>99.99999999999999</v>
      </c>
    </row>
  </sheetData>
  <mergeCells count="16">
    <mergeCell ref="AL4:AN4"/>
    <mergeCell ref="AP4:AR4"/>
    <mergeCell ref="D4:F4"/>
    <mergeCell ref="H4:J4"/>
    <mergeCell ref="L4:N4"/>
    <mergeCell ref="P4:R4"/>
    <mergeCell ref="T4:V4"/>
    <mergeCell ref="Z4:AB4"/>
    <mergeCell ref="AD4:AF4"/>
    <mergeCell ref="AH4:AJ4"/>
    <mergeCell ref="BA3:BI3"/>
    <mergeCell ref="BM3:BS3"/>
    <mergeCell ref="AT4:AV4"/>
    <mergeCell ref="AW4:AY4"/>
    <mergeCell ref="BA4:BC4"/>
    <mergeCell ref="BM4:BO4"/>
  </mergeCells>
  <printOptions/>
  <pageMargins left="0.34" right="0.35" top="1" bottom="1" header="0.5" footer="0.5"/>
  <pageSetup fitToWidth="3" fitToHeight="1"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Peter and Tommie</cp:lastModifiedBy>
  <cp:lastPrinted>2010-02-25T06:37:03Z</cp:lastPrinted>
  <dcterms:created xsi:type="dcterms:W3CDTF">2010-07-09T01:26:30Z</dcterms:created>
  <dcterms:modified xsi:type="dcterms:W3CDTF">2010-07-09T01:26:30Z</dcterms:modified>
  <cp:category/>
  <cp:version/>
  <cp:contentType/>
  <cp:contentStatus/>
</cp:coreProperties>
</file>